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xr:revisionPtr revIDLastSave="0" documentId="8_{9D78B83E-5C40-48C3-A74D-35D7613035B3}" xr6:coauthVersionLast="47" xr6:coauthVersionMax="47" xr10:uidLastSave="{00000000-0000-0000-0000-000000000000}"/>
  <workbookProtection lockStructure="1"/>
  <bookViews>
    <workbookView xWindow="1905" yWindow="1905" windowWidth="21600" windowHeight="11505" tabRatio="768" xr2:uid="{00000000-000D-0000-FFFF-FFFF00000000}"/>
  </bookViews>
  <sheets>
    <sheet name="Introduction" sheetId="14" r:id="rId1"/>
    <sheet name="Month 1" sheetId="1" r:id="rId2"/>
    <sheet name="Month 2" sheetId="3" r:id="rId3"/>
    <sheet name="Month 3" sheetId="4" r:id="rId4"/>
    <sheet name="Month 4" sheetId="5" r:id="rId5"/>
    <sheet name="Month 5" sheetId="6" r:id="rId6"/>
    <sheet name="Month 6" sheetId="7" r:id="rId7"/>
    <sheet name="Month 7" sheetId="8" r:id="rId8"/>
    <sheet name="Month 8" sheetId="9" r:id="rId9"/>
    <sheet name="Month 9" sheetId="10" r:id="rId10"/>
    <sheet name="Month 10" sheetId="11" r:id="rId11"/>
    <sheet name="Month 11" sheetId="12" r:id="rId12"/>
    <sheet name="Month 12" sheetId="13" r:id="rId13"/>
    <sheet name="Summary" sheetId="2"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6" i="2" l="1"/>
  <c r="L6" i="2"/>
  <c r="K6" i="2"/>
  <c r="J6" i="2"/>
  <c r="I6" i="2"/>
  <c r="H6" i="2"/>
  <c r="G6" i="2"/>
  <c r="F6" i="2"/>
  <c r="E6" i="2"/>
  <c r="D6" i="2"/>
  <c r="C6" i="2"/>
  <c r="B6" i="2"/>
  <c r="M5" i="2"/>
  <c r="L5" i="2"/>
  <c r="K5" i="2"/>
  <c r="J5" i="2"/>
  <c r="I5" i="2"/>
  <c r="H5" i="2"/>
  <c r="G5" i="2"/>
  <c r="F5" i="2"/>
  <c r="E5" i="2"/>
  <c r="D5" i="2"/>
  <c r="C5" i="2"/>
  <c r="B5" i="2"/>
  <c r="F1" i="2"/>
  <c r="B1" i="2"/>
  <c r="AH25" i="13"/>
  <c r="M19" i="2" s="1"/>
  <c r="AH24" i="13"/>
  <c r="M18" i="2" s="1"/>
  <c r="AH23" i="13"/>
  <c r="M17" i="2" s="1"/>
  <c r="AH22" i="13"/>
  <c r="M16" i="2" s="1"/>
  <c r="AH21" i="13"/>
  <c r="M15" i="2" s="1"/>
  <c r="AH20" i="13"/>
  <c r="M14" i="2" s="1"/>
  <c r="AH19" i="13"/>
  <c r="M13" i="2" s="1"/>
  <c r="AP18" i="13"/>
  <c r="AN18" i="13"/>
  <c r="AH18" i="13" s="1"/>
  <c r="M12" i="2" s="1"/>
  <c r="AL18" i="13"/>
  <c r="AJ18" i="13"/>
  <c r="AH17" i="13"/>
  <c r="M11" i="2" s="1"/>
  <c r="AH16" i="13"/>
  <c r="M10" i="2" s="1"/>
  <c r="AH15" i="13"/>
  <c r="M9" i="2" s="1"/>
  <c r="AH14" i="13"/>
  <c r="M8" i="2" s="1"/>
  <c r="AH13" i="13"/>
  <c r="M7" i="2" s="1"/>
  <c r="N2" i="13"/>
  <c r="B2" i="13"/>
  <c r="AH25" i="12"/>
  <c r="L19" i="2" s="1"/>
  <c r="AH24" i="12"/>
  <c r="L18" i="2" s="1"/>
  <c r="AH23" i="12"/>
  <c r="L17" i="2" s="1"/>
  <c r="AH22" i="12"/>
  <c r="L16" i="2" s="1"/>
  <c r="AH21" i="12"/>
  <c r="L15" i="2" s="1"/>
  <c r="AH20" i="12"/>
  <c r="L14" i="2" s="1"/>
  <c r="AH19" i="12"/>
  <c r="L13" i="2" s="1"/>
  <c r="AP18" i="12"/>
  <c r="AN18" i="12"/>
  <c r="AL18" i="12"/>
  <c r="AJ18" i="12"/>
  <c r="AH18" i="12"/>
  <c r="L12" i="2" s="1"/>
  <c r="AH17" i="12"/>
  <c r="L11" i="2" s="1"/>
  <c r="AH16" i="12"/>
  <c r="L10" i="2" s="1"/>
  <c r="AH15" i="12"/>
  <c r="L9" i="2" s="1"/>
  <c r="AH14" i="12"/>
  <c r="L8" i="2" s="1"/>
  <c r="AH13" i="12"/>
  <c r="L7" i="2" s="1"/>
  <c r="L20" i="2" s="1"/>
  <c r="L22" i="2" s="1"/>
  <c r="N2" i="12"/>
  <c r="B2" i="12"/>
  <c r="AH25" i="11"/>
  <c r="K19" i="2" s="1"/>
  <c r="AH24" i="11"/>
  <c r="K18" i="2" s="1"/>
  <c r="AH23" i="11"/>
  <c r="K17" i="2" s="1"/>
  <c r="AH22" i="11"/>
  <c r="K16" i="2" s="1"/>
  <c r="AH21" i="11"/>
  <c r="K15" i="2" s="1"/>
  <c r="AH20" i="11"/>
  <c r="K14" i="2" s="1"/>
  <c r="AH19" i="11"/>
  <c r="K13" i="2" s="1"/>
  <c r="AP18" i="11"/>
  <c r="AN18" i="11"/>
  <c r="AH18" i="11" s="1"/>
  <c r="K12" i="2" s="1"/>
  <c r="AL18" i="11"/>
  <c r="AJ18" i="11"/>
  <c r="AH17" i="11"/>
  <c r="K11" i="2" s="1"/>
  <c r="AH16" i="11"/>
  <c r="K10" i="2" s="1"/>
  <c r="AH15" i="11"/>
  <c r="K9" i="2" s="1"/>
  <c r="AH14" i="11"/>
  <c r="K8" i="2" s="1"/>
  <c r="AH13" i="11"/>
  <c r="K7" i="2" s="1"/>
  <c r="K20" i="2" s="1"/>
  <c r="K22" i="2" s="1"/>
  <c r="N2" i="11"/>
  <c r="B2" i="11"/>
  <c r="AH25" i="10"/>
  <c r="J19" i="2" s="1"/>
  <c r="AH24" i="10"/>
  <c r="J18" i="2" s="1"/>
  <c r="AH23" i="10"/>
  <c r="J17" i="2" s="1"/>
  <c r="AH22" i="10"/>
  <c r="J16" i="2" s="1"/>
  <c r="AH21" i="10"/>
  <c r="J15" i="2" s="1"/>
  <c r="AH20" i="10"/>
  <c r="J14" i="2" s="1"/>
  <c r="AH19" i="10"/>
  <c r="J13" i="2" s="1"/>
  <c r="AP18" i="10"/>
  <c r="AN18" i="10"/>
  <c r="AL18" i="10"/>
  <c r="AJ18" i="10"/>
  <c r="AH18" i="10"/>
  <c r="J12" i="2" s="1"/>
  <c r="AH17" i="10"/>
  <c r="J11" i="2" s="1"/>
  <c r="AH16" i="10"/>
  <c r="J10" i="2" s="1"/>
  <c r="AH15" i="10"/>
  <c r="J9" i="2" s="1"/>
  <c r="AH14" i="10"/>
  <c r="J8" i="2" s="1"/>
  <c r="AH13" i="10"/>
  <c r="J7" i="2" s="1"/>
  <c r="N2" i="10"/>
  <c r="B2" i="10"/>
  <c r="AH25" i="9"/>
  <c r="I19" i="2" s="1"/>
  <c r="AH24" i="9"/>
  <c r="I18" i="2" s="1"/>
  <c r="AH23" i="9"/>
  <c r="I17" i="2" s="1"/>
  <c r="AH22" i="9"/>
  <c r="I16" i="2" s="1"/>
  <c r="AH21" i="9"/>
  <c r="I15" i="2" s="1"/>
  <c r="AH20" i="9"/>
  <c r="I14" i="2" s="1"/>
  <c r="AH19" i="9"/>
  <c r="I13" i="2" s="1"/>
  <c r="AP18" i="9"/>
  <c r="AN18" i="9"/>
  <c r="AH18" i="9" s="1"/>
  <c r="I12" i="2" s="1"/>
  <c r="AL18" i="9"/>
  <c r="AJ18" i="9"/>
  <c r="AH17" i="9"/>
  <c r="I11" i="2" s="1"/>
  <c r="AH16" i="9"/>
  <c r="I10" i="2" s="1"/>
  <c r="AH15" i="9"/>
  <c r="I9" i="2" s="1"/>
  <c r="AH14" i="9"/>
  <c r="I8" i="2" s="1"/>
  <c r="AH13" i="9"/>
  <c r="I7" i="2" s="1"/>
  <c r="N2" i="9"/>
  <c r="B2" i="9"/>
  <c r="AH25" i="8"/>
  <c r="H19" i="2" s="1"/>
  <c r="AH24" i="8"/>
  <c r="H18" i="2" s="1"/>
  <c r="AH23" i="8"/>
  <c r="H17" i="2" s="1"/>
  <c r="AH22" i="8"/>
  <c r="H16" i="2" s="1"/>
  <c r="AH21" i="8"/>
  <c r="H15" i="2" s="1"/>
  <c r="AH20" i="8"/>
  <c r="H14" i="2" s="1"/>
  <c r="AH19" i="8"/>
  <c r="H13" i="2" s="1"/>
  <c r="AP18" i="8"/>
  <c r="AN18" i="8"/>
  <c r="AL18" i="8"/>
  <c r="AJ18" i="8"/>
  <c r="AH18" i="8"/>
  <c r="H12" i="2" s="1"/>
  <c r="AH17" i="8"/>
  <c r="H11" i="2" s="1"/>
  <c r="AH16" i="8"/>
  <c r="H10" i="2" s="1"/>
  <c r="AH15" i="8"/>
  <c r="H9" i="2" s="1"/>
  <c r="AH14" i="8"/>
  <c r="H8" i="2" s="1"/>
  <c r="AH13" i="8"/>
  <c r="H7" i="2" s="1"/>
  <c r="H20" i="2" s="1"/>
  <c r="H22" i="2" s="1"/>
  <c r="N2" i="8"/>
  <c r="B2" i="8"/>
  <c r="AH25" i="7"/>
  <c r="G19" i="2" s="1"/>
  <c r="AH24" i="7"/>
  <c r="G18" i="2" s="1"/>
  <c r="AH23" i="7"/>
  <c r="G17" i="2" s="1"/>
  <c r="AH22" i="7"/>
  <c r="G16" i="2" s="1"/>
  <c r="AH21" i="7"/>
  <c r="G15" i="2" s="1"/>
  <c r="AH20" i="7"/>
  <c r="G14" i="2" s="1"/>
  <c r="AH19" i="7"/>
  <c r="G13" i="2" s="1"/>
  <c r="AP18" i="7"/>
  <c r="AN18" i="7"/>
  <c r="AH18" i="7" s="1"/>
  <c r="G12" i="2" s="1"/>
  <c r="AL18" i="7"/>
  <c r="AJ18" i="7"/>
  <c r="AH17" i="7"/>
  <c r="G11" i="2" s="1"/>
  <c r="AH16" i="7"/>
  <c r="G10" i="2" s="1"/>
  <c r="AH15" i="7"/>
  <c r="G9" i="2" s="1"/>
  <c r="AH14" i="7"/>
  <c r="G8" i="2" s="1"/>
  <c r="AH13" i="7"/>
  <c r="G7" i="2" s="1"/>
  <c r="G20" i="2" s="1"/>
  <c r="G22" i="2" s="1"/>
  <c r="N2" i="7"/>
  <c r="B2" i="7"/>
  <c r="AH25" i="6"/>
  <c r="F19" i="2" s="1"/>
  <c r="AH24" i="6"/>
  <c r="F18" i="2" s="1"/>
  <c r="AH23" i="6"/>
  <c r="F17" i="2" s="1"/>
  <c r="AH22" i="6"/>
  <c r="F16" i="2" s="1"/>
  <c r="AH21" i="6"/>
  <c r="F15" i="2" s="1"/>
  <c r="AH20" i="6"/>
  <c r="F14" i="2" s="1"/>
  <c r="AH19" i="6"/>
  <c r="F13" i="2" s="1"/>
  <c r="AP18" i="6"/>
  <c r="AN18" i="6"/>
  <c r="AL18" i="6"/>
  <c r="AJ18" i="6"/>
  <c r="AH18" i="6"/>
  <c r="F12" i="2" s="1"/>
  <c r="AH17" i="6"/>
  <c r="F11" i="2" s="1"/>
  <c r="AH16" i="6"/>
  <c r="F10" i="2" s="1"/>
  <c r="AH15" i="6"/>
  <c r="F9" i="2" s="1"/>
  <c r="AH14" i="6"/>
  <c r="F8" i="2" s="1"/>
  <c r="AH13" i="6"/>
  <c r="F7" i="2" s="1"/>
  <c r="N2" i="6"/>
  <c r="B2" i="6"/>
  <c r="AH25" i="5"/>
  <c r="E19" i="2" s="1"/>
  <c r="AH24" i="5"/>
  <c r="E18" i="2" s="1"/>
  <c r="AH23" i="5"/>
  <c r="E17" i="2" s="1"/>
  <c r="AH22" i="5"/>
  <c r="E16" i="2" s="1"/>
  <c r="AH21" i="5"/>
  <c r="E15" i="2" s="1"/>
  <c r="AH20" i="5"/>
  <c r="E14" i="2" s="1"/>
  <c r="AH19" i="5"/>
  <c r="E13" i="2" s="1"/>
  <c r="AP18" i="5"/>
  <c r="AN18" i="5"/>
  <c r="AH18" i="5" s="1"/>
  <c r="E12" i="2" s="1"/>
  <c r="AL18" i="5"/>
  <c r="AJ18" i="5"/>
  <c r="AH17" i="5"/>
  <c r="E11" i="2" s="1"/>
  <c r="AH16" i="5"/>
  <c r="E10" i="2" s="1"/>
  <c r="AH15" i="5"/>
  <c r="E9" i="2" s="1"/>
  <c r="AH14" i="5"/>
  <c r="E8" i="2" s="1"/>
  <c r="AH13" i="5"/>
  <c r="E7" i="2" s="1"/>
  <c r="N2" i="5"/>
  <c r="B2" i="5"/>
  <c r="AH25" i="4"/>
  <c r="D19" i="2" s="1"/>
  <c r="AH24" i="4"/>
  <c r="D18" i="2" s="1"/>
  <c r="AH23" i="4"/>
  <c r="D17" i="2" s="1"/>
  <c r="AH22" i="4"/>
  <c r="D16" i="2" s="1"/>
  <c r="AH21" i="4"/>
  <c r="D15" i="2" s="1"/>
  <c r="AH20" i="4"/>
  <c r="D14" i="2" s="1"/>
  <c r="AH19" i="4"/>
  <c r="D13" i="2" s="1"/>
  <c r="AP18" i="4"/>
  <c r="AN18" i="4"/>
  <c r="AL18" i="4"/>
  <c r="AH18" i="4" s="1"/>
  <c r="D12" i="2" s="1"/>
  <c r="AJ18" i="4"/>
  <c r="AH17" i="4"/>
  <c r="D11" i="2" s="1"/>
  <c r="AH16" i="4"/>
  <c r="D10" i="2" s="1"/>
  <c r="AH15" i="4"/>
  <c r="D9" i="2" s="1"/>
  <c r="AH14" i="4"/>
  <c r="D8" i="2" s="1"/>
  <c r="AH13" i="4"/>
  <c r="D7" i="2" s="1"/>
  <c r="N2" i="4"/>
  <c r="B2" i="4"/>
  <c r="AH25" i="3"/>
  <c r="C19" i="2" s="1"/>
  <c r="AH24" i="3"/>
  <c r="C18" i="2" s="1"/>
  <c r="AH23" i="3"/>
  <c r="C17" i="2" s="1"/>
  <c r="AH22" i="3"/>
  <c r="C16" i="2" s="1"/>
  <c r="AH21" i="3"/>
  <c r="C15" i="2" s="1"/>
  <c r="AH20" i="3"/>
  <c r="C14" i="2" s="1"/>
  <c r="AH19" i="3"/>
  <c r="C13" i="2" s="1"/>
  <c r="AP18" i="3"/>
  <c r="AN18" i="3"/>
  <c r="AH18" i="3" s="1"/>
  <c r="C12" i="2" s="1"/>
  <c r="AL18" i="3"/>
  <c r="AJ18" i="3"/>
  <c r="AH17" i="3"/>
  <c r="C11" i="2" s="1"/>
  <c r="AH16" i="3"/>
  <c r="C10" i="2" s="1"/>
  <c r="AH15" i="3"/>
  <c r="C9" i="2" s="1"/>
  <c r="AH14" i="3"/>
  <c r="C8" i="2" s="1"/>
  <c r="AH13" i="3"/>
  <c r="C7" i="2" s="1"/>
  <c r="N2" i="3"/>
  <c r="B2" i="3"/>
  <c r="AH25" i="1"/>
  <c r="B19" i="2" s="1"/>
  <c r="AH24" i="1"/>
  <c r="B18" i="2" s="1"/>
  <c r="AH23" i="1"/>
  <c r="B17" i="2" s="1"/>
  <c r="AH22" i="1"/>
  <c r="B16" i="2" s="1"/>
  <c r="AH21" i="1"/>
  <c r="B15" i="2" s="1"/>
  <c r="AH20" i="1"/>
  <c r="B14" i="2" s="1"/>
  <c r="AH19" i="1"/>
  <c r="B13" i="2" s="1"/>
  <c r="AP18" i="1"/>
  <c r="AN18" i="1"/>
  <c r="AL18" i="1"/>
  <c r="AH18" i="1" s="1"/>
  <c r="B12" i="2" s="1"/>
  <c r="AJ18" i="1"/>
  <c r="AH17" i="1"/>
  <c r="B11" i="2" s="1"/>
  <c r="AH16" i="1"/>
  <c r="B10" i="2" s="1"/>
  <c r="AH15" i="1"/>
  <c r="B9" i="2" s="1"/>
  <c r="AH14" i="1"/>
  <c r="B8" i="2" s="1"/>
  <c r="AH13" i="1"/>
  <c r="B7" i="2" s="1"/>
  <c r="N2" i="1"/>
  <c r="B2" i="1"/>
  <c r="B20" i="2" l="1"/>
  <c r="B22" i="2" s="1"/>
  <c r="C20" i="2"/>
  <c r="C22" i="2" s="1"/>
  <c r="D20" i="2"/>
  <c r="D22" i="2" s="1"/>
  <c r="E20" i="2"/>
  <c r="E22" i="2" s="1"/>
  <c r="F20" i="2"/>
  <c r="F22" i="2" s="1"/>
  <c r="I20" i="2"/>
  <c r="I22" i="2" s="1"/>
  <c r="J20" i="2"/>
  <c r="J22" i="2" s="1"/>
  <c r="M20" i="2"/>
  <c r="M22" i="2" s="1"/>
</calcChain>
</file>

<file path=xl/sharedStrings.xml><?xml version="1.0" encoding="utf-8"?>
<sst xmlns="http://schemas.openxmlformats.org/spreadsheetml/2006/main" count="404" uniqueCount="69">
  <si>
    <t>DAILY DIARY CHART</t>
  </si>
  <si>
    <t>Date</t>
  </si>
  <si>
    <t>Feeling of well-being</t>
  </si>
  <si>
    <t>Off school or work (Y/N)</t>
  </si>
  <si>
    <t>Admitted to hospital (Y/N)</t>
  </si>
  <si>
    <t>Colour</t>
  </si>
  <si>
    <t>Amount</t>
  </si>
  <si>
    <t>Daily temperature (deg C)</t>
  </si>
  <si>
    <t>Visited GP (Y/N)</t>
  </si>
  <si>
    <t>On antibiotics – not preventative (Y/N)</t>
  </si>
  <si>
    <t>Comments:</t>
  </si>
  <si>
    <t>Cough (Y/N)</t>
  </si>
  <si>
    <t>Diarrhoea (Y/N)</t>
  </si>
  <si>
    <t>Sore throat (Y/N)</t>
  </si>
  <si>
    <t>Sinus ache (Y/N)</t>
  </si>
  <si>
    <t>Nasal discharge (Y/N)</t>
  </si>
  <si>
    <t>Name</t>
  </si>
  <si>
    <t>Please use a different form / spreadsheet for each month</t>
  </si>
  <si>
    <t>Record features as described in the table below or quantify as below:</t>
  </si>
  <si>
    <t>1 = very well 2 = well 3 = fair 4 = poor 5 = very poor, confined to bed or hospitalised</t>
  </si>
  <si>
    <t>Record sputum amounts as:</t>
  </si>
  <si>
    <t>W</t>
  </si>
  <si>
    <t>Y</t>
  </si>
  <si>
    <t>G</t>
  </si>
  <si>
    <t>Sputum N(one), W(hite), Y(ellow), G(reen)</t>
  </si>
  <si>
    <t>N</t>
  </si>
  <si>
    <t>Summary of diary for</t>
  </si>
  <si>
    <t>School / work</t>
  </si>
  <si>
    <t>Hospital</t>
  </si>
  <si>
    <t>Cough</t>
  </si>
  <si>
    <t>Diarrhoea</t>
  </si>
  <si>
    <t>Sputum colour</t>
  </si>
  <si>
    <t>Sputum volume</t>
  </si>
  <si>
    <t>Sore throat</t>
  </si>
  <si>
    <t>Sinus</t>
  </si>
  <si>
    <t>Nasal discharge</t>
  </si>
  <si>
    <t>Pyrexia</t>
  </si>
  <si>
    <t>Visited GP</t>
  </si>
  <si>
    <t>On antibiotics</t>
  </si>
  <si>
    <t>Total</t>
  </si>
  <si>
    <t>Situation</t>
  </si>
  <si>
    <t>Description</t>
  </si>
  <si>
    <t>Month 1</t>
  </si>
  <si>
    <t>Month 2</t>
  </si>
  <si>
    <t>Month 3</t>
  </si>
  <si>
    <t>Month 4</t>
  </si>
  <si>
    <t>Month 5</t>
  </si>
  <si>
    <t>Month 6</t>
  </si>
  <si>
    <t>Month 7</t>
  </si>
  <si>
    <t>Month 8</t>
  </si>
  <si>
    <t>Month 9</t>
  </si>
  <si>
    <t>Month 10</t>
  </si>
  <si>
    <t>Month 11</t>
  </si>
  <si>
    <t>Month 12</t>
  </si>
  <si>
    <t>On Ig</t>
  </si>
  <si>
    <t>Not on Ig</t>
  </si>
  <si>
    <t>Situation list</t>
  </si>
  <si>
    <t>0 = none 1 = minimal (&lt; teaspoon) 2 = teaspoon 3 = tablespoon 4 = egg cup 5 = cup or greater</t>
  </si>
  <si>
    <t>Days completed</t>
  </si>
  <si>
    <t>Corrected score per day</t>
  </si>
  <si>
    <t>The results of your questionnaire will be linked to you. Please enter your name and date of birth below.</t>
  </si>
  <si>
    <t>Date of Birth</t>
  </si>
  <si>
    <t>Your responses to this form should be sent back to your clinic by email for analysis and your clinic will be able to answer any further questions you have. The responses will be handled securely and confidentially and will only be seen by members of the team.</t>
  </si>
  <si>
    <t>Disclaimer with regard to email correspondence</t>
  </si>
  <si>
    <t>If you have any queries please contact your immunology clinic.</t>
  </si>
  <si>
    <t>Month/Year (e.g. Jan 15)</t>
  </si>
  <si>
    <t>Thank you for answering the following questions regarding your infection symptoms. Each month's questionnaire generates a score that is used to monitor your response to treatment. These scores are used to help make decisions about your treatment options. Please complete all of the questions to the best of your ability. Please aim to enter data into all of the highlighted cells where relevant</t>
  </si>
  <si>
    <t>Please use the email address: Clinical.Immunology@mft.nhs.uk to send this form back, preferably a week before your appointment so it can be reviewed and placed with your notes ready for clinic.</t>
  </si>
  <si>
    <r>
      <t xml:space="preserve">This is to inform you of the risks involved when sending and receiving personal information electronically.
</t>
    </r>
    <r>
      <rPr>
        <b/>
        <sz val="8"/>
        <rFont val="Calibri"/>
        <family val="2"/>
        <scheme val="minor"/>
      </rPr>
      <t>Risks:</t>
    </r>
    <r>
      <rPr>
        <sz val="8"/>
        <rFont val="Calibri"/>
        <family val="2"/>
        <scheme val="minor"/>
      </rPr>
      <t xml:space="preserve">
• Any information transferred out of the trust’s network is NOT SECURE 
• Your personal information could be intercepted by other family members or friends who have access to your email account 
• If you are using a work email account, your employer may have access to these emails and they may be stored and backed up on their system 
• Your personal information will be open to access by cyber products that have the ability to intercept emails without authority 
• The trust cannot be held responsible for the security of your personal information coming into and going out of our network in this case 
• There is no guarantee that the information sent has not been changed before receipt 
• The confidential email(s) sent could be forwarded to other members of the public 
• Your personal information will not be encrypted or sent in a locked file format 
• You will not be informed of the exact date the information is sent. It is your responsibility to retrieve the information 
</t>
    </r>
    <r>
      <rPr>
        <b/>
        <sz val="8"/>
        <rFont val="Calibri"/>
        <family val="2"/>
        <scheme val="minor"/>
      </rPr>
      <t>Trust assurance:</t>
    </r>
    <r>
      <rPr>
        <sz val="8"/>
        <rFont val="Calibri"/>
        <family val="2"/>
        <scheme val="minor"/>
      </rPr>
      <t xml:space="preserve">
• A review of the information requested will be carried out and the trust reserves the right to refuse to email information if deemed inappropriate or sensitive 
• A copy of any information sent will be retained electronically and the origin of the information will be verifiable, if required we will file your email in the medical record
• Information will only be sent from an NHS network email – the address will end with @mft.nhs.uk or @nhs.net 
By corresponding via email you accept and agree to the following statement:
</t>
    </r>
    <r>
      <rPr>
        <b/>
        <i/>
        <sz val="8"/>
        <rFont val="Calibri"/>
        <family val="2"/>
        <scheme val="minor"/>
      </rPr>
      <t>I agree that Manchester University NHS Foundation Trust can send confidential personal information to me via email. I have read and understood the risks associated with this, as detailed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</si>
</sst>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
  </numFmts>
  <fonts count="26" x14ac:knownFonts="1">
    <font>
      <sz val="12"/>
      <color theme="1"/>
      <name val="Calibri"/>
      <family val="2"/>
      <scheme val="minor"/>
    </font>
    <font>
      <b/>
      <sz val="14"/>
      <color theme="1"/>
      <name val="Arial"/>
      <family val="2"/>
    </font>
    <font>
      <sz val="10"/>
      <color theme="1"/>
      <name val="Arial"/>
      <family val="2"/>
    </font>
    <font>
      <b/>
      <sz val="10"/>
      <color theme="1"/>
      <name val="Arial"/>
      <family val="2"/>
    </font>
    <font>
      <sz val="10"/>
      <color theme="1"/>
      <name val="Calibri"/>
      <family val="2"/>
      <scheme val="minor"/>
    </font>
    <font>
      <b/>
      <sz val="12"/>
      <color theme="1"/>
      <name val="Arial"/>
      <family val="2"/>
    </font>
    <font>
      <u/>
      <sz val="12"/>
      <color theme="10"/>
      <name val="Calibri"/>
      <family val="2"/>
      <scheme val="minor"/>
    </font>
    <font>
      <u/>
      <sz val="12"/>
      <color theme="11"/>
      <name val="Calibri"/>
      <family val="2"/>
      <scheme val="minor"/>
    </font>
    <font>
      <sz val="14"/>
      <color theme="1"/>
      <name val="Arial"/>
      <family val="2"/>
    </font>
    <font>
      <sz val="14"/>
      <color theme="1"/>
      <name val="Calibri"/>
      <family val="2"/>
      <scheme val="minor"/>
    </font>
    <font>
      <b/>
      <sz val="14"/>
      <color theme="1"/>
      <name val="Calibri"/>
      <family val="2"/>
      <scheme val="minor"/>
    </font>
    <font>
      <b/>
      <sz val="12"/>
      <color theme="1"/>
      <name val="Calibri"/>
      <family val="2"/>
      <scheme val="minor"/>
    </font>
    <font>
      <sz val="8"/>
      <name val="Calibri"/>
      <family val="2"/>
      <scheme val="minor"/>
    </font>
    <font>
      <i/>
      <sz val="14"/>
      <color theme="1"/>
      <name val="Arial"/>
      <family val="2"/>
    </font>
    <font>
      <i/>
      <sz val="14"/>
      <color theme="1"/>
      <name val="Calibri"/>
      <family val="2"/>
      <scheme val="minor"/>
    </font>
    <font>
      <b/>
      <i/>
      <sz val="14"/>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i/>
      <sz val="14"/>
      <color theme="1"/>
      <name val="Arial"/>
      <family val="2"/>
    </font>
    <font>
      <b/>
      <sz val="11"/>
      <color theme="1"/>
      <name val="Calibri"/>
      <family val="2"/>
      <scheme val="minor"/>
    </font>
    <font>
      <sz val="12"/>
      <color rgb="FF000000"/>
      <name val="Arial"/>
      <family val="2"/>
    </font>
    <font>
      <b/>
      <sz val="14"/>
      <color theme="1"/>
      <name val="Arial"/>
      <family val="2"/>
    </font>
    <font>
      <b/>
      <sz val="14"/>
      <color theme="1"/>
      <name val="Calibri"/>
      <family val="2"/>
      <scheme val="minor"/>
    </font>
    <font>
      <b/>
      <sz val="8"/>
      <name val="Calibri"/>
      <family val="2"/>
      <scheme val="minor"/>
    </font>
    <font>
      <b/>
      <i/>
      <sz val="8"/>
      <name val="Calibri"/>
      <family val="2"/>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top style="medium">
        <color auto="1"/>
      </top>
      <bottom/>
      <diagonal/>
    </border>
    <border>
      <left/>
      <right/>
      <top style="medium">
        <color auto="1"/>
      </top>
      <bottom style="medium">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s>
  <cellStyleXfs count="1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4">
    <xf numFmtId="0" fontId="0" fillId="0" borderId="0" xfId="0"/>
    <xf numFmtId="0" fontId="4" fillId="0" borderId="0" xfId="0" applyFont="1" applyAlignment="1">
      <alignment vertical="top"/>
    </xf>
    <xf numFmtId="0" fontId="2" fillId="0" borderId="0" xfId="0" applyFont="1" applyAlignment="1">
      <alignment vertical="top"/>
    </xf>
    <xf numFmtId="0" fontId="2" fillId="0" borderId="0" xfId="0" applyFont="1" applyAlignment="1">
      <alignment horizontal="left" vertical="top"/>
    </xf>
    <xf numFmtId="0" fontId="3" fillId="0" borderId="3" xfId="0" applyFont="1" applyBorder="1" applyAlignment="1">
      <alignmen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8" fillId="0" borderId="0" xfId="0" applyFont="1" applyBorder="1" applyAlignment="1">
      <alignment vertical="top" wrapText="1"/>
    </xf>
    <xf numFmtId="0" fontId="9" fillId="0" borderId="0" xfId="0" applyFont="1" applyAlignment="1">
      <alignment vertical="top"/>
    </xf>
    <xf numFmtId="0" fontId="11" fillId="0" borderId="0" xfId="0" applyFont="1"/>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11" fillId="0" borderId="10" xfId="0" applyFont="1" applyBorder="1"/>
    <xf numFmtId="0" fontId="0" fillId="0" borderId="11" xfId="0" applyBorder="1"/>
    <xf numFmtId="0" fontId="0" fillId="0" borderId="12" xfId="0" applyBorder="1"/>
    <xf numFmtId="0" fontId="11" fillId="0" borderId="13" xfId="0" applyFont="1" applyBorder="1"/>
    <xf numFmtId="0" fontId="11" fillId="0" borderId="16" xfId="0" applyFont="1" applyBorder="1"/>
    <xf numFmtId="0" fontId="11" fillId="0" borderId="17" xfId="0" applyFont="1" applyBorder="1"/>
    <xf numFmtId="0" fontId="11" fillId="0" borderId="18" xfId="0" applyFont="1" applyBorder="1"/>
    <xf numFmtId="0" fontId="0" fillId="0" borderId="14" xfId="0" applyBorder="1"/>
    <xf numFmtId="0" fontId="0" fillId="0" borderId="15" xfId="0" applyBorder="1"/>
    <xf numFmtId="2" fontId="11" fillId="0" borderId="17" xfId="0" applyNumberFormat="1" applyFont="1" applyBorder="1"/>
    <xf numFmtId="2" fontId="11" fillId="0" borderId="18" xfId="0" applyNumberFormat="1" applyFont="1" applyBorder="1"/>
    <xf numFmtId="0" fontId="11" fillId="2" borderId="17" xfId="0" applyFont="1" applyFill="1" applyBorder="1" applyProtection="1">
      <protection locked="0"/>
    </xf>
    <xf numFmtId="0" fontId="11" fillId="2" borderId="18" xfId="0" applyFont="1" applyFill="1" applyBorder="1" applyProtection="1">
      <protection locked="0"/>
    </xf>
    <xf numFmtId="0" fontId="2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22" fillId="0" borderId="0" xfId="0" applyFont="1" applyBorder="1" applyAlignment="1">
      <alignment vertical="top" wrapText="1"/>
    </xf>
    <xf numFmtId="0" fontId="22" fillId="0" borderId="0" xfId="0" applyFont="1" applyBorder="1" applyAlignment="1">
      <alignment vertical="top"/>
    </xf>
    <xf numFmtId="49" fontId="21" fillId="0" borderId="0" xfId="0" applyNumberFormat="1" applyFont="1" applyAlignment="1">
      <alignment vertical="top" wrapText="1"/>
    </xf>
    <xf numFmtId="0" fontId="20" fillId="0" borderId="0" xfId="0" applyFont="1" applyAlignment="1">
      <alignment vertical="top"/>
    </xf>
    <xf numFmtId="0" fontId="12" fillId="0" borderId="0" xfId="0" applyFont="1" applyAlignment="1">
      <alignment vertical="top" wrapText="1"/>
    </xf>
    <xf numFmtId="0" fontId="11" fillId="0" borderId="20" xfId="0" applyFont="1" applyBorder="1"/>
    <xf numFmtId="14" fontId="0" fillId="0" borderId="0" xfId="0" applyNumberFormat="1"/>
    <xf numFmtId="164" fontId="11" fillId="0" borderId="21" xfId="0" applyNumberFormat="1" applyFont="1" applyBorder="1"/>
    <xf numFmtId="164" fontId="11" fillId="0" borderId="22" xfId="0" applyNumberFormat="1" applyFont="1" applyBorder="1"/>
    <xf numFmtId="0" fontId="22" fillId="2" borderId="19" xfId="0" applyFont="1" applyFill="1" applyBorder="1" applyAlignment="1" applyProtection="1">
      <alignment vertical="top" wrapText="1"/>
      <protection locked="0"/>
    </xf>
    <xf numFmtId="14" fontId="23" fillId="2" borderId="19" xfId="0" applyNumberFormat="1" applyFont="1" applyFill="1" applyBorder="1" applyAlignment="1" applyProtection="1">
      <alignment horizontal="left" vertical="top"/>
      <protection locked="0"/>
    </xf>
    <xf numFmtId="0" fontId="16" fillId="2" borderId="1" xfId="0" applyFont="1" applyFill="1" applyBorder="1" applyAlignment="1" applyProtection="1">
      <alignment vertical="top" wrapText="1"/>
      <protection locked="0"/>
    </xf>
    <xf numFmtId="0" fontId="16" fillId="2" borderId="2" xfId="0" applyFont="1" applyFill="1" applyBorder="1" applyAlignment="1" applyProtection="1">
      <alignment vertical="top" wrapText="1"/>
      <protection locked="0"/>
    </xf>
    <xf numFmtId="0" fontId="16" fillId="2" borderId="5" xfId="0" applyFont="1" applyFill="1" applyBorder="1" applyAlignment="1" applyProtection="1">
      <alignment vertical="top" wrapText="1"/>
      <protection locked="0"/>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xf>
    <xf numFmtId="0" fontId="17" fillId="2" borderId="6" xfId="0" applyFont="1" applyFill="1" applyBorder="1" applyAlignment="1" applyProtection="1">
      <alignment horizontal="left" vertical="top"/>
      <protection locked="0"/>
    </xf>
    <xf numFmtId="0" fontId="17" fillId="2" borderId="9" xfId="0" applyFont="1" applyFill="1" applyBorder="1" applyAlignment="1" applyProtection="1">
      <alignment horizontal="left" vertical="top"/>
      <protection locked="0"/>
    </xf>
    <xf numFmtId="0" fontId="17" fillId="2" borderId="3" xfId="0" applyFont="1" applyFill="1" applyBorder="1" applyAlignment="1" applyProtection="1">
      <alignment horizontal="left" vertical="top"/>
      <protection locked="0"/>
    </xf>
    <xf numFmtId="0" fontId="5" fillId="0" borderId="0" xfId="0" applyFont="1" applyAlignment="1">
      <alignment horizontal="center" vertical="top"/>
    </xf>
    <xf numFmtId="0" fontId="2" fillId="0" borderId="0" xfId="0" applyFont="1" applyAlignment="1">
      <alignment horizontal="left" vertical="top"/>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7" xfId="0" applyFont="1" applyBorder="1" applyAlignment="1">
      <alignment horizontal="left" vertical="top" wrapText="1"/>
    </xf>
    <xf numFmtId="0" fontId="1" fillId="0" borderId="0" xfId="0" applyFont="1" applyBorder="1" applyAlignment="1">
      <alignment horizontal="left" vertical="top"/>
    </xf>
    <xf numFmtId="0" fontId="1" fillId="0" borderId="7" xfId="0" applyFont="1" applyBorder="1" applyAlignment="1">
      <alignment horizontal="left" vertical="top"/>
    </xf>
    <xf numFmtId="0" fontId="19" fillId="0" borderId="6"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3" xfId="0" applyFont="1" applyBorder="1" applyAlignment="1" applyProtection="1">
      <alignment horizontal="left" vertical="top" wrapText="1"/>
    </xf>
    <xf numFmtId="14" fontId="14" fillId="0" borderId="6" xfId="0" applyNumberFormat="1" applyFont="1" applyBorder="1" applyAlignment="1" applyProtection="1">
      <alignment horizontal="left" vertical="top"/>
    </xf>
    <xf numFmtId="14" fontId="14" fillId="0" borderId="9" xfId="0" applyNumberFormat="1" applyFont="1" applyBorder="1" applyAlignment="1" applyProtection="1">
      <alignment horizontal="left" vertical="top"/>
    </xf>
    <xf numFmtId="14" fontId="14" fillId="0" borderId="3" xfId="0" applyNumberFormat="1" applyFont="1" applyBorder="1" applyAlignment="1" applyProtection="1">
      <alignment horizontal="left" vertical="top"/>
    </xf>
    <xf numFmtId="164" fontId="15" fillId="2" borderId="6" xfId="0" applyNumberFormat="1" applyFont="1" applyFill="1" applyBorder="1" applyAlignment="1" applyProtection="1">
      <alignment horizontal="left" vertical="top"/>
      <protection locked="0"/>
    </xf>
    <xf numFmtId="164" fontId="15" fillId="2" borderId="9" xfId="0" applyNumberFormat="1" applyFont="1" applyFill="1" applyBorder="1" applyAlignment="1" applyProtection="1">
      <alignment horizontal="left" vertical="top"/>
      <protection locked="0"/>
    </xf>
    <xf numFmtId="164" fontId="15" fillId="2" borderId="3" xfId="0" applyNumberFormat="1" applyFont="1" applyFill="1" applyBorder="1" applyAlignment="1" applyProtection="1">
      <alignment horizontal="left" vertical="top"/>
      <protection locked="0"/>
    </xf>
    <xf numFmtId="0" fontId="18" fillId="0" borderId="0" xfId="0" applyFont="1" applyAlignment="1">
      <alignment horizontal="left" vertical="top"/>
    </xf>
    <xf numFmtId="0" fontId="4" fillId="2" borderId="6" xfId="0" applyFont="1" applyFill="1" applyBorder="1" applyAlignment="1" applyProtection="1">
      <alignment horizontal="center" vertical="top"/>
      <protection locked="0"/>
    </xf>
    <xf numFmtId="0" fontId="4" fillId="2" borderId="9" xfId="0" applyFont="1" applyFill="1" applyBorder="1" applyAlignment="1" applyProtection="1">
      <alignment horizontal="center" vertical="top"/>
      <protection locked="0"/>
    </xf>
    <xf numFmtId="0" fontId="4" fillId="2" borderId="3" xfId="0" applyFont="1" applyFill="1" applyBorder="1" applyAlignment="1" applyProtection="1">
      <alignment horizontal="center" vertical="top"/>
      <protection locked="0"/>
    </xf>
    <xf numFmtId="0" fontId="13" fillId="0" borderId="6" xfId="0" applyFont="1" applyBorder="1" applyAlignment="1" applyProtection="1">
      <alignment horizontal="left" vertical="top" wrapText="1"/>
    </xf>
    <xf numFmtId="0" fontId="11" fillId="0" borderId="0" xfId="0" applyFont="1" applyAlignment="1">
      <alignment horizont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showGridLines="0" showZeros="0" tabSelected="1" workbookViewId="0">
      <selection activeCell="B5" sqref="B5"/>
    </sheetView>
  </sheetViews>
  <sheetFormatPr defaultRowHeight="15.75" x14ac:dyDescent="0.25"/>
  <cols>
    <col min="1" max="1" width="91.5" style="26" customWidth="1"/>
    <col min="2" max="2" width="23.875" style="26" customWidth="1"/>
    <col min="3" max="16384" width="9" style="26"/>
  </cols>
  <sheetData>
    <row r="1" spans="1:2" ht="60" x14ac:dyDescent="0.25">
      <c r="A1" s="25" t="s">
        <v>66</v>
      </c>
    </row>
    <row r="2" spans="1:2" x14ac:dyDescent="0.25">
      <c r="A2" s="27"/>
    </row>
    <row r="3" spans="1:2" x14ac:dyDescent="0.25">
      <c r="A3" s="25" t="s">
        <v>60</v>
      </c>
    </row>
    <row r="4" spans="1:2" ht="16.5" thickBot="1" x14ac:dyDescent="0.3">
      <c r="A4" s="25"/>
    </row>
    <row r="5" spans="1:2" ht="18.75" thickBot="1" x14ac:dyDescent="0.3">
      <c r="A5" s="28" t="s">
        <v>16</v>
      </c>
      <c r="B5" s="37"/>
    </row>
    <row r="6" spans="1:2" ht="19.5" thickBot="1" x14ac:dyDescent="0.3">
      <c r="A6" s="29" t="s">
        <v>61</v>
      </c>
      <c r="B6" s="38"/>
    </row>
    <row r="7" spans="1:2" x14ac:dyDescent="0.25">
      <c r="A7" s="27"/>
    </row>
    <row r="8" spans="1:2" ht="45" x14ac:dyDescent="0.25">
      <c r="A8" s="25" t="s">
        <v>62</v>
      </c>
    </row>
    <row r="9" spans="1:2" x14ac:dyDescent="0.25">
      <c r="A9" s="25"/>
    </row>
    <row r="10" spans="1:2" x14ac:dyDescent="0.25">
      <c r="A10" s="30"/>
    </row>
    <row r="11" spans="1:2" ht="30" x14ac:dyDescent="0.25">
      <c r="A11" s="30" t="s">
        <v>67</v>
      </c>
    </row>
    <row r="12" spans="1:2" x14ac:dyDescent="0.25">
      <c r="A12" s="27"/>
    </row>
    <row r="13" spans="1:2" x14ac:dyDescent="0.25">
      <c r="A13" s="25" t="s">
        <v>64</v>
      </c>
    </row>
    <row r="15" spans="1:2" x14ac:dyDescent="0.25">
      <c r="A15" s="31" t="s">
        <v>63</v>
      </c>
    </row>
    <row r="16" spans="1:2" ht="225" x14ac:dyDescent="0.25">
      <c r="A16" s="32" t="s">
        <v>68</v>
      </c>
    </row>
  </sheetData>
  <sheetProtection sheet="1" objects="1" scenarios="1" select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27"/>
  <sheetViews>
    <sheetView showGridLines="0" showZeros="0" workbookViewId="0">
      <selection activeCell="C13" sqref="C13"/>
    </sheetView>
  </sheetViews>
  <sheetFormatPr defaultColWidth="10.875" defaultRowHeight="12.75" x14ac:dyDescent="0.25"/>
  <cols>
    <col min="1" max="2" width="10.875" style="1"/>
    <col min="3" max="33" width="3.625" style="1" customWidth="1"/>
    <col min="34" max="42" width="0"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72">
        <f>Introduction!B5</f>
        <v>0</v>
      </c>
      <c r="C2" s="60"/>
      <c r="D2" s="60"/>
      <c r="E2" s="60"/>
      <c r="F2" s="61"/>
      <c r="H2" s="57" t="s">
        <v>61</v>
      </c>
      <c r="I2" s="57"/>
      <c r="J2" s="57"/>
      <c r="K2" s="57"/>
      <c r="L2" s="57"/>
      <c r="M2" s="58"/>
      <c r="N2" s="62">
        <f>Introduction!B6</f>
        <v>0</v>
      </c>
      <c r="O2" s="63"/>
      <c r="P2" s="63"/>
      <c r="Q2" s="63"/>
      <c r="R2" s="63"/>
      <c r="S2" s="64"/>
      <c r="X2" s="55"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10"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11"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4:B14"/>
    <mergeCell ref="A1:AG1"/>
    <mergeCell ref="B2:F2"/>
    <mergeCell ref="H2:M2"/>
    <mergeCell ref="N2:S2"/>
    <mergeCell ref="X2:AA2"/>
    <mergeCell ref="AB2:AG2"/>
    <mergeCell ref="X4:AA4"/>
    <mergeCell ref="A7:AG7"/>
    <mergeCell ref="A10:AG10"/>
    <mergeCell ref="A12:B12"/>
    <mergeCell ref="A13:B13"/>
    <mergeCell ref="AB4:AG4"/>
    <mergeCell ref="C27:AG27"/>
    <mergeCell ref="A15:B15"/>
    <mergeCell ref="A16:B16"/>
    <mergeCell ref="A17:B17"/>
    <mergeCell ref="A18:A19"/>
    <mergeCell ref="A20:B20"/>
    <mergeCell ref="A21:B21"/>
    <mergeCell ref="A22:B22"/>
    <mergeCell ref="A23:B23"/>
    <mergeCell ref="A24:B24"/>
    <mergeCell ref="A25:B25"/>
    <mergeCell ref="A27:B27"/>
  </mergeCells>
  <phoneticPr fontId="12" type="noConversion"/>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Summary!$O$3:$O$4</xm:f>
          </x14:formula1>
          <xm:sqref>AB4</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27"/>
  <sheetViews>
    <sheetView showGridLines="0" showZeros="0" workbookViewId="0">
      <selection activeCell="C13" sqref="C13"/>
    </sheetView>
  </sheetViews>
  <sheetFormatPr defaultColWidth="10.875" defaultRowHeight="12.75" x14ac:dyDescent="0.25"/>
  <cols>
    <col min="1" max="2" width="10.875" style="1"/>
    <col min="3" max="33" width="3.625" style="1" customWidth="1"/>
    <col min="34" max="42" width="0"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72">
        <f>Introduction!B5</f>
        <v>0</v>
      </c>
      <c r="C2" s="60"/>
      <c r="D2" s="60"/>
      <c r="E2" s="60"/>
      <c r="F2" s="61"/>
      <c r="H2" s="57" t="s">
        <v>61</v>
      </c>
      <c r="I2" s="57"/>
      <c r="J2" s="57"/>
      <c r="K2" s="57"/>
      <c r="L2" s="57"/>
      <c r="M2" s="58"/>
      <c r="N2" s="62">
        <f>Introduction!B6</f>
        <v>0</v>
      </c>
      <c r="O2" s="63"/>
      <c r="P2" s="63"/>
      <c r="Q2" s="63"/>
      <c r="R2" s="63"/>
      <c r="S2" s="64"/>
      <c r="X2" s="55"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10"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11"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4:B14"/>
    <mergeCell ref="A1:AG1"/>
    <mergeCell ref="B2:F2"/>
    <mergeCell ref="H2:M2"/>
    <mergeCell ref="N2:S2"/>
    <mergeCell ref="X2:AA2"/>
    <mergeCell ref="AB2:AG2"/>
    <mergeCell ref="X4:AA4"/>
    <mergeCell ref="A7:AG7"/>
    <mergeCell ref="A10:AG10"/>
    <mergeCell ref="A12:B12"/>
    <mergeCell ref="A13:B13"/>
    <mergeCell ref="AB4:AG4"/>
    <mergeCell ref="C27:AG27"/>
    <mergeCell ref="A15:B15"/>
    <mergeCell ref="A16:B16"/>
    <mergeCell ref="A17:B17"/>
    <mergeCell ref="A18:A19"/>
    <mergeCell ref="A20:B20"/>
    <mergeCell ref="A21:B21"/>
    <mergeCell ref="A22:B22"/>
    <mergeCell ref="A23:B23"/>
    <mergeCell ref="A24:B24"/>
    <mergeCell ref="A25:B25"/>
    <mergeCell ref="A27:B27"/>
  </mergeCells>
  <phoneticPr fontId="12" type="noConversion"/>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Summary!$O$3:$O$4</xm:f>
          </x14:formula1>
          <xm:sqref>AB4</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27"/>
  <sheetViews>
    <sheetView showGridLines="0" showZeros="0" workbookViewId="0">
      <selection activeCell="C13" sqref="C13"/>
    </sheetView>
  </sheetViews>
  <sheetFormatPr defaultColWidth="10.875" defaultRowHeight="12.75" x14ac:dyDescent="0.25"/>
  <cols>
    <col min="1" max="2" width="10.875" style="1"/>
    <col min="3" max="33" width="3.625" style="1" customWidth="1"/>
    <col min="34" max="42" width="0"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72">
        <f>Introduction!B5</f>
        <v>0</v>
      </c>
      <c r="C2" s="60"/>
      <c r="D2" s="60"/>
      <c r="E2" s="60"/>
      <c r="F2" s="61"/>
      <c r="H2" s="57" t="s">
        <v>61</v>
      </c>
      <c r="I2" s="57"/>
      <c r="J2" s="57"/>
      <c r="K2" s="57"/>
      <c r="L2" s="57"/>
      <c r="M2" s="58"/>
      <c r="N2" s="62">
        <f>Introduction!B6</f>
        <v>0</v>
      </c>
      <c r="O2" s="63"/>
      <c r="P2" s="63"/>
      <c r="Q2" s="63"/>
      <c r="R2" s="63"/>
      <c r="S2" s="64"/>
      <c r="X2" s="55"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10"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11"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4:B14"/>
    <mergeCell ref="A1:AG1"/>
    <mergeCell ref="B2:F2"/>
    <mergeCell ref="H2:M2"/>
    <mergeCell ref="N2:S2"/>
    <mergeCell ref="X2:AA2"/>
    <mergeCell ref="AB2:AG2"/>
    <mergeCell ref="X4:AA4"/>
    <mergeCell ref="A7:AG7"/>
    <mergeCell ref="A10:AG10"/>
    <mergeCell ref="A12:B12"/>
    <mergeCell ref="A13:B13"/>
    <mergeCell ref="AB4:AG4"/>
    <mergeCell ref="C27:AG27"/>
    <mergeCell ref="A15:B15"/>
    <mergeCell ref="A16:B16"/>
    <mergeCell ref="A17:B17"/>
    <mergeCell ref="A18:A19"/>
    <mergeCell ref="A20:B20"/>
    <mergeCell ref="A21:B21"/>
    <mergeCell ref="A22:B22"/>
    <mergeCell ref="A23:B23"/>
    <mergeCell ref="A24:B24"/>
    <mergeCell ref="A25:B25"/>
    <mergeCell ref="A27:B27"/>
  </mergeCells>
  <phoneticPr fontId="12" type="noConversion"/>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Summary!$O$3:$O$4</xm:f>
          </x14:formula1>
          <xm:sqref>AB4</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27"/>
  <sheetViews>
    <sheetView showGridLines="0" showZeros="0" workbookViewId="0">
      <selection activeCell="C13" sqref="C13"/>
    </sheetView>
  </sheetViews>
  <sheetFormatPr defaultColWidth="10.875" defaultRowHeight="12.75" x14ac:dyDescent="0.25"/>
  <cols>
    <col min="1" max="2" width="10.875" style="1"/>
    <col min="3" max="33" width="3.625" style="1" customWidth="1"/>
    <col min="34" max="42" width="0"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72">
        <f>Introduction!B5</f>
        <v>0</v>
      </c>
      <c r="C2" s="60"/>
      <c r="D2" s="60"/>
      <c r="E2" s="60"/>
      <c r="F2" s="61"/>
      <c r="H2" s="57" t="s">
        <v>61</v>
      </c>
      <c r="I2" s="57"/>
      <c r="J2" s="57"/>
      <c r="K2" s="57"/>
      <c r="L2" s="57"/>
      <c r="M2" s="58"/>
      <c r="N2" s="62">
        <f>Introduction!B6</f>
        <v>0</v>
      </c>
      <c r="O2" s="63"/>
      <c r="P2" s="63"/>
      <c r="Q2" s="63"/>
      <c r="R2" s="63"/>
      <c r="S2" s="64"/>
      <c r="X2" s="55"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10"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11"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4:B14"/>
    <mergeCell ref="A1:AG1"/>
    <mergeCell ref="B2:F2"/>
    <mergeCell ref="H2:M2"/>
    <mergeCell ref="N2:S2"/>
    <mergeCell ref="X2:AA2"/>
    <mergeCell ref="AB2:AG2"/>
    <mergeCell ref="X4:AA4"/>
    <mergeCell ref="A7:AG7"/>
    <mergeCell ref="A10:AG10"/>
    <mergeCell ref="A12:B12"/>
    <mergeCell ref="A13:B13"/>
    <mergeCell ref="AB4:AG4"/>
    <mergeCell ref="C27:AG27"/>
    <mergeCell ref="A15:B15"/>
    <mergeCell ref="A16:B16"/>
    <mergeCell ref="A17:B17"/>
    <mergeCell ref="A18:A19"/>
    <mergeCell ref="A20:B20"/>
    <mergeCell ref="A21:B21"/>
    <mergeCell ref="A22:B22"/>
    <mergeCell ref="A23:B23"/>
    <mergeCell ref="A24:B24"/>
    <mergeCell ref="A25:B25"/>
    <mergeCell ref="A27:B27"/>
  </mergeCells>
  <phoneticPr fontId="12" type="noConversion"/>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Summary!$O$3:$O$4</xm:f>
          </x14:formula1>
          <xm:sqref>AB4</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22"/>
  <sheetViews>
    <sheetView showGridLines="0" showZeros="0" workbookViewId="0">
      <selection activeCell="B21" sqref="B21"/>
    </sheetView>
  </sheetViews>
  <sheetFormatPr defaultColWidth="11" defaultRowHeight="15.75" x14ac:dyDescent="0.25"/>
  <cols>
    <col min="1" max="1" width="35.5" bestFit="1" customWidth="1"/>
    <col min="2" max="13" width="9.125" customWidth="1"/>
    <col min="15" max="15" width="10.875" hidden="1" customWidth="1"/>
  </cols>
  <sheetData>
    <row r="1" spans="1:15" x14ac:dyDescent="0.25">
      <c r="A1" s="9" t="s">
        <v>26</v>
      </c>
      <c r="B1" s="73">
        <f>Introduction!B5</f>
        <v>0</v>
      </c>
      <c r="C1" s="73"/>
      <c r="D1" s="73"/>
      <c r="F1" s="34">
        <f>Introduction!B6</f>
        <v>0</v>
      </c>
    </row>
    <row r="2" spans="1:15" x14ac:dyDescent="0.25">
      <c r="O2" t="s">
        <v>56</v>
      </c>
    </row>
    <row r="3" spans="1:15" ht="16.5" thickBot="1" x14ac:dyDescent="0.3">
      <c r="O3" t="s">
        <v>54</v>
      </c>
    </row>
    <row r="4" spans="1:15" ht="16.5" thickBot="1" x14ac:dyDescent="0.3">
      <c r="A4" s="16" t="s">
        <v>41</v>
      </c>
      <c r="B4" s="17" t="s">
        <v>42</v>
      </c>
      <c r="C4" s="17" t="s">
        <v>43</v>
      </c>
      <c r="D4" s="17" t="s">
        <v>44</v>
      </c>
      <c r="E4" s="17" t="s">
        <v>45</v>
      </c>
      <c r="F4" s="17" t="s">
        <v>46</v>
      </c>
      <c r="G4" s="17" t="s">
        <v>47</v>
      </c>
      <c r="H4" s="17" t="s">
        <v>48</v>
      </c>
      <c r="I4" s="17" t="s">
        <v>49</v>
      </c>
      <c r="J4" s="17" t="s">
        <v>50</v>
      </c>
      <c r="K4" s="17" t="s">
        <v>51</v>
      </c>
      <c r="L4" s="17" t="s">
        <v>52</v>
      </c>
      <c r="M4" s="18" t="s">
        <v>53</v>
      </c>
      <c r="O4" t="s">
        <v>55</v>
      </c>
    </row>
    <row r="5" spans="1:15" x14ac:dyDescent="0.25">
      <c r="A5" s="33" t="s">
        <v>1</v>
      </c>
      <c r="B5" s="35">
        <f>'Month 1'!AB2</f>
        <v>0</v>
      </c>
      <c r="C5" s="35">
        <f>'Month 2'!AB2</f>
        <v>0</v>
      </c>
      <c r="D5" s="35">
        <f>'Month 3'!AB2</f>
        <v>0</v>
      </c>
      <c r="E5" s="35">
        <f>'Month 4'!AB2</f>
        <v>0</v>
      </c>
      <c r="F5" s="35">
        <f>'Month 5'!AB2</f>
        <v>0</v>
      </c>
      <c r="G5" s="35">
        <f>'Month 6'!AB2</f>
        <v>0</v>
      </c>
      <c r="H5" s="35">
        <f>'Month 7'!AB2</f>
        <v>0</v>
      </c>
      <c r="I5" s="35">
        <f>'Month 8'!AB2</f>
        <v>0</v>
      </c>
      <c r="J5" s="35">
        <f>'Month 9'!AB2</f>
        <v>0</v>
      </c>
      <c r="K5" s="35">
        <f>'Month 10'!AB2</f>
        <v>0</v>
      </c>
      <c r="L5" s="35">
        <f>'Month 11'!AB2</f>
        <v>0</v>
      </c>
      <c r="M5" s="36">
        <f>'Month 12'!AB2</f>
        <v>0</v>
      </c>
    </row>
    <row r="6" spans="1:15" x14ac:dyDescent="0.25">
      <c r="A6" s="12" t="s">
        <v>40</v>
      </c>
      <c r="B6" s="13">
        <f>'Month 1'!AB4</f>
        <v>0</v>
      </c>
      <c r="C6" s="13">
        <f>'Month 2'!AB4</f>
        <v>0</v>
      </c>
      <c r="D6" s="13">
        <f>'Month 3'!AB4</f>
        <v>0</v>
      </c>
      <c r="E6" s="13">
        <f>'Month 4'!AB4</f>
        <v>0</v>
      </c>
      <c r="F6" s="13">
        <f>'Month 5'!AB4</f>
        <v>0</v>
      </c>
      <c r="G6" s="13">
        <f>'Month 6'!AB4</f>
        <v>0</v>
      </c>
      <c r="H6" s="13">
        <f>'Month 7'!AB4</f>
        <v>0</v>
      </c>
      <c r="I6" s="13">
        <f>'Month 8'!AB4</f>
        <v>0</v>
      </c>
      <c r="J6" s="13">
        <f>'Month 9'!AB4</f>
        <v>0</v>
      </c>
      <c r="K6" s="13">
        <f>'Month 10'!AB4</f>
        <v>0</v>
      </c>
      <c r="L6" s="13">
        <f>'Month 11'!AB4</f>
        <v>0</v>
      </c>
      <c r="M6" s="14">
        <f>'Month 12'!AB4</f>
        <v>0</v>
      </c>
    </row>
    <row r="7" spans="1:15" x14ac:dyDescent="0.25">
      <c r="A7" s="12" t="s">
        <v>2</v>
      </c>
      <c r="B7" s="13">
        <f>'Month 1'!AH13</f>
        <v>0</v>
      </c>
      <c r="C7" s="13">
        <f>'Month 2'!AH13</f>
        <v>0</v>
      </c>
      <c r="D7" s="13">
        <f>'Month 3'!AH13</f>
        <v>0</v>
      </c>
      <c r="E7" s="13">
        <f>'Month 4'!AH13</f>
        <v>0</v>
      </c>
      <c r="F7" s="13">
        <f>'Month 5'!AH13</f>
        <v>0</v>
      </c>
      <c r="G7" s="13">
        <f>'Month 6'!AH13</f>
        <v>0</v>
      </c>
      <c r="H7" s="13">
        <f>'Month 7'!AH13</f>
        <v>0</v>
      </c>
      <c r="I7" s="13">
        <f>'Month 8'!AH13</f>
        <v>0</v>
      </c>
      <c r="J7" s="13">
        <f>'Month 9'!AH13</f>
        <v>0</v>
      </c>
      <c r="K7" s="13">
        <f>'Month 10'!AH13</f>
        <v>0</v>
      </c>
      <c r="L7" s="13">
        <f>'Month 11'!AH13</f>
        <v>0</v>
      </c>
      <c r="M7" s="14">
        <f>'Month 12'!AH13</f>
        <v>0</v>
      </c>
    </row>
    <row r="8" spans="1:15" x14ac:dyDescent="0.25">
      <c r="A8" s="12" t="s">
        <v>27</v>
      </c>
      <c r="B8" s="13">
        <f>'Month 1'!AH14</f>
        <v>0</v>
      </c>
      <c r="C8" s="13">
        <f>'Month 2'!AH14</f>
        <v>0</v>
      </c>
      <c r="D8" s="13">
        <f>'Month 3'!AH14</f>
        <v>0</v>
      </c>
      <c r="E8" s="13">
        <f>'Month 4'!AH14</f>
        <v>0</v>
      </c>
      <c r="F8" s="13">
        <f>'Month 5'!AH14</f>
        <v>0</v>
      </c>
      <c r="G8" s="13">
        <f>'Month 6'!AH14</f>
        <v>0</v>
      </c>
      <c r="H8" s="13">
        <f>'Month 7'!AH14</f>
        <v>0</v>
      </c>
      <c r="I8" s="13">
        <f>'Month 8'!AH14</f>
        <v>0</v>
      </c>
      <c r="J8" s="13">
        <f>'Month 9'!AH14</f>
        <v>0</v>
      </c>
      <c r="K8" s="13">
        <f>'Month 10'!AH14</f>
        <v>0</v>
      </c>
      <c r="L8" s="13">
        <f>'Month 11'!AH14</f>
        <v>0</v>
      </c>
      <c r="M8" s="14">
        <f>'Month 12'!AH14</f>
        <v>0</v>
      </c>
    </row>
    <row r="9" spans="1:15" x14ac:dyDescent="0.25">
      <c r="A9" s="12" t="s">
        <v>28</v>
      </c>
      <c r="B9" s="13">
        <f>'Month 1'!AH15</f>
        <v>0</v>
      </c>
      <c r="C9" s="13">
        <f>'Month 2'!AH15</f>
        <v>0</v>
      </c>
      <c r="D9" s="13">
        <f>'Month 3'!AH15</f>
        <v>0</v>
      </c>
      <c r="E9" s="13">
        <f>'Month 4'!AH15</f>
        <v>0</v>
      </c>
      <c r="F9" s="13">
        <f>'Month 5'!AH15</f>
        <v>0</v>
      </c>
      <c r="G9" s="13">
        <f>'Month 6'!AH15</f>
        <v>0</v>
      </c>
      <c r="H9" s="13">
        <f>'Month 7'!AH15</f>
        <v>0</v>
      </c>
      <c r="I9" s="13">
        <f>'Month 8'!AH15</f>
        <v>0</v>
      </c>
      <c r="J9" s="13">
        <f>'Month 9'!AH15</f>
        <v>0</v>
      </c>
      <c r="K9" s="13">
        <f>'Month 10'!AH15</f>
        <v>0</v>
      </c>
      <c r="L9" s="13">
        <f>'Month 11'!AH15</f>
        <v>0</v>
      </c>
      <c r="M9" s="14">
        <f>'Month 12'!AH15</f>
        <v>0</v>
      </c>
    </row>
    <row r="10" spans="1:15" x14ac:dyDescent="0.25">
      <c r="A10" s="12" t="s">
        <v>29</v>
      </c>
      <c r="B10" s="13">
        <f>'Month 1'!AH16</f>
        <v>0</v>
      </c>
      <c r="C10" s="13">
        <f>'Month 2'!AH16</f>
        <v>0</v>
      </c>
      <c r="D10" s="13">
        <f>'Month 3'!AH16</f>
        <v>0</v>
      </c>
      <c r="E10" s="13">
        <f>'Month 4'!AH16</f>
        <v>0</v>
      </c>
      <c r="F10" s="13">
        <f>'Month 5'!AH16</f>
        <v>0</v>
      </c>
      <c r="G10" s="13">
        <f>'Month 6'!AH16</f>
        <v>0</v>
      </c>
      <c r="H10" s="13">
        <f>'Month 7'!AH16</f>
        <v>0</v>
      </c>
      <c r="I10" s="13">
        <f>'Month 8'!AH16</f>
        <v>0</v>
      </c>
      <c r="J10" s="13">
        <f>'Month 9'!AH16</f>
        <v>0</v>
      </c>
      <c r="K10" s="13">
        <f>'Month 10'!AH16</f>
        <v>0</v>
      </c>
      <c r="L10" s="13">
        <f>'Month 11'!AH16</f>
        <v>0</v>
      </c>
      <c r="M10" s="14">
        <f>'Month 12'!AH16</f>
        <v>0</v>
      </c>
    </row>
    <row r="11" spans="1:15" x14ac:dyDescent="0.25">
      <c r="A11" s="12" t="s">
        <v>30</v>
      </c>
      <c r="B11" s="13">
        <f>'Month 1'!AH17</f>
        <v>0</v>
      </c>
      <c r="C11" s="13">
        <f>'Month 2'!AH17</f>
        <v>0</v>
      </c>
      <c r="D11" s="13">
        <f>'Month 3'!AH17</f>
        <v>0</v>
      </c>
      <c r="E11" s="13">
        <f>'Month 4'!AH17</f>
        <v>0</v>
      </c>
      <c r="F11" s="13">
        <f>'Month 5'!AH17</f>
        <v>0</v>
      </c>
      <c r="G11" s="13">
        <f>'Month 6'!AH17</f>
        <v>0</v>
      </c>
      <c r="H11" s="13">
        <f>'Month 7'!AH17</f>
        <v>0</v>
      </c>
      <c r="I11" s="13">
        <f>'Month 8'!AH17</f>
        <v>0</v>
      </c>
      <c r="J11" s="13">
        <f>'Month 9'!AH17</f>
        <v>0</v>
      </c>
      <c r="K11" s="13">
        <f>'Month 10'!AH17</f>
        <v>0</v>
      </c>
      <c r="L11" s="13">
        <f>'Month 11'!AH17</f>
        <v>0</v>
      </c>
      <c r="M11" s="14">
        <f>'Month 12'!AH17</f>
        <v>0</v>
      </c>
    </row>
    <row r="12" spans="1:15" x14ac:dyDescent="0.25">
      <c r="A12" s="12" t="s">
        <v>31</v>
      </c>
      <c r="B12" s="13">
        <f>'Month 1'!AH18</f>
        <v>0</v>
      </c>
      <c r="C12" s="13">
        <f>'Month 2'!AH18</f>
        <v>0</v>
      </c>
      <c r="D12" s="13">
        <f>'Month 3'!AH18</f>
        <v>0</v>
      </c>
      <c r="E12" s="13">
        <f>'Month 4'!AH18</f>
        <v>0</v>
      </c>
      <c r="F12" s="13">
        <f>'Month 5'!AH18</f>
        <v>0</v>
      </c>
      <c r="G12" s="13">
        <f>'Month 6'!AH18</f>
        <v>0</v>
      </c>
      <c r="H12" s="13">
        <f>'Month 7'!AH18</f>
        <v>0</v>
      </c>
      <c r="I12" s="13">
        <f>'Month 8'!AH18</f>
        <v>0</v>
      </c>
      <c r="J12" s="13">
        <f>'Month 9'!AH18</f>
        <v>0</v>
      </c>
      <c r="K12" s="13">
        <f>'Month 10'!AH18</f>
        <v>0</v>
      </c>
      <c r="L12" s="13">
        <f>'Month 11'!AH18</f>
        <v>0</v>
      </c>
      <c r="M12" s="14">
        <f>'Month 12'!AH18</f>
        <v>0</v>
      </c>
    </row>
    <row r="13" spans="1:15" x14ac:dyDescent="0.25">
      <c r="A13" s="12" t="s">
        <v>32</v>
      </c>
      <c r="B13" s="13">
        <f>'Month 1'!AH19</f>
        <v>0</v>
      </c>
      <c r="C13" s="13">
        <f>'Month 2'!AH19</f>
        <v>0</v>
      </c>
      <c r="D13" s="13">
        <f>'Month 3'!AH19</f>
        <v>0</v>
      </c>
      <c r="E13" s="13">
        <f>'Month 4'!AH19</f>
        <v>0</v>
      </c>
      <c r="F13" s="13">
        <f>'Month 5'!AH19</f>
        <v>0</v>
      </c>
      <c r="G13" s="13">
        <f>'Month 6'!AH19</f>
        <v>0</v>
      </c>
      <c r="H13" s="13">
        <f>'Month 7'!AH19</f>
        <v>0</v>
      </c>
      <c r="I13" s="13">
        <f>'Month 8'!AH19</f>
        <v>0</v>
      </c>
      <c r="J13" s="13">
        <f>'Month 9'!AH19</f>
        <v>0</v>
      </c>
      <c r="K13" s="13">
        <f>'Month 10'!AH19</f>
        <v>0</v>
      </c>
      <c r="L13" s="13">
        <f>'Month 11'!AH19</f>
        <v>0</v>
      </c>
      <c r="M13" s="14">
        <f>'Month 12'!AH19</f>
        <v>0</v>
      </c>
    </row>
    <row r="14" spans="1:15" x14ac:dyDescent="0.25">
      <c r="A14" s="12" t="s">
        <v>33</v>
      </c>
      <c r="B14" s="13">
        <f>'Month 1'!AH20</f>
        <v>0</v>
      </c>
      <c r="C14" s="13">
        <f>'Month 2'!AH20</f>
        <v>0</v>
      </c>
      <c r="D14" s="13">
        <f>'Month 3'!AH20</f>
        <v>0</v>
      </c>
      <c r="E14" s="13">
        <f>'Month 4'!AH20</f>
        <v>0</v>
      </c>
      <c r="F14" s="13">
        <f>'Month 5'!AH20</f>
        <v>0</v>
      </c>
      <c r="G14" s="13">
        <f>'Month 6'!AH20</f>
        <v>0</v>
      </c>
      <c r="H14" s="13">
        <f>'Month 7'!AH20</f>
        <v>0</v>
      </c>
      <c r="I14" s="13">
        <f>'Month 8'!AH20</f>
        <v>0</v>
      </c>
      <c r="J14" s="13">
        <f>'Month 9'!AH20</f>
        <v>0</v>
      </c>
      <c r="K14" s="13">
        <f>'Month 10'!AH20</f>
        <v>0</v>
      </c>
      <c r="L14" s="13">
        <f>'Month 11'!AH20</f>
        <v>0</v>
      </c>
      <c r="M14" s="14">
        <f>'Month 12'!AH20</f>
        <v>0</v>
      </c>
    </row>
    <row r="15" spans="1:15" x14ac:dyDescent="0.25">
      <c r="A15" s="12" t="s">
        <v>34</v>
      </c>
      <c r="B15" s="13">
        <f>'Month 1'!AH21</f>
        <v>0</v>
      </c>
      <c r="C15" s="13">
        <f>'Month 2'!AH21</f>
        <v>0</v>
      </c>
      <c r="D15" s="13">
        <f>'Month 3'!AH21</f>
        <v>0</v>
      </c>
      <c r="E15" s="13">
        <f>'Month 4'!AH21</f>
        <v>0</v>
      </c>
      <c r="F15" s="13">
        <f>'Month 5'!AH21</f>
        <v>0</v>
      </c>
      <c r="G15" s="13">
        <f>'Month 6'!AH21</f>
        <v>0</v>
      </c>
      <c r="H15" s="13">
        <f>'Month 7'!AH21</f>
        <v>0</v>
      </c>
      <c r="I15" s="13">
        <f>'Month 8'!AH21</f>
        <v>0</v>
      </c>
      <c r="J15" s="13">
        <f>'Month 9'!AH21</f>
        <v>0</v>
      </c>
      <c r="K15" s="13">
        <f>'Month 10'!AH21</f>
        <v>0</v>
      </c>
      <c r="L15" s="13">
        <f>'Month 11'!AH21</f>
        <v>0</v>
      </c>
      <c r="M15" s="14">
        <f>'Month 12'!AH21</f>
        <v>0</v>
      </c>
    </row>
    <row r="16" spans="1:15" x14ac:dyDescent="0.25">
      <c r="A16" s="12" t="s">
        <v>35</v>
      </c>
      <c r="B16" s="13">
        <f>'Month 1'!AH22</f>
        <v>0</v>
      </c>
      <c r="C16" s="13">
        <f>'Month 2'!AH22</f>
        <v>0</v>
      </c>
      <c r="D16" s="13">
        <f>'Month 3'!AH22</f>
        <v>0</v>
      </c>
      <c r="E16" s="13">
        <f>'Month 4'!AH22</f>
        <v>0</v>
      </c>
      <c r="F16" s="13">
        <f>'Month 5'!AH22</f>
        <v>0</v>
      </c>
      <c r="G16" s="13">
        <f>'Month 6'!AH22</f>
        <v>0</v>
      </c>
      <c r="H16" s="13">
        <f>'Month 7'!AH22</f>
        <v>0</v>
      </c>
      <c r="I16" s="13">
        <f>'Month 8'!AH22</f>
        <v>0</v>
      </c>
      <c r="J16" s="13">
        <f>'Month 9'!AH22</f>
        <v>0</v>
      </c>
      <c r="K16" s="13">
        <f>'Month 10'!AH22</f>
        <v>0</v>
      </c>
      <c r="L16" s="13">
        <f>'Month 11'!AH22</f>
        <v>0</v>
      </c>
      <c r="M16" s="14">
        <f>'Month 12'!AH22</f>
        <v>0</v>
      </c>
    </row>
    <row r="17" spans="1:13" x14ac:dyDescent="0.25">
      <c r="A17" s="12" t="s">
        <v>36</v>
      </c>
      <c r="B17" s="13">
        <f>'Month 1'!AH23</f>
        <v>0</v>
      </c>
      <c r="C17" s="13">
        <f>'Month 2'!AH23</f>
        <v>0</v>
      </c>
      <c r="D17" s="13">
        <f>'Month 3'!AH23</f>
        <v>0</v>
      </c>
      <c r="E17" s="13">
        <f>'Month 4'!AH23</f>
        <v>0</v>
      </c>
      <c r="F17" s="13">
        <f>'Month 5'!AH23</f>
        <v>0</v>
      </c>
      <c r="G17" s="13">
        <f>'Month 6'!AH23</f>
        <v>0</v>
      </c>
      <c r="H17" s="13">
        <f>'Month 7'!AH23</f>
        <v>0</v>
      </c>
      <c r="I17" s="13">
        <f>'Month 8'!AH23</f>
        <v>0</v>
      </c>
      <c r="J17" s="13">
        <f>'Month 9'!AH23</f>
        <v>0</v>
      </c>
      <c r="K17" s="13">
        <f>'Month 10'!AH23</f>
        <v>0</v>
      </c>
      <c r="L17" s="13">
        <f>'Month 11'!AH23</f>
        <v>0</v>
      </c>
      <c r="M17" s="14">
        <f>'Month 12'!AH23</f>
        <v>0</v>
      </c>
    </row>
    <row r="18" spans="1:13" x14ac:dyDescent="0.25">
      <c r="A18" s="12" t="s">
        <v>37</v>
      </c>
      <c r="B18" s="13">
        <f>'Month 1'!AH24</f>
        <v>0</v>
      </c>
      <c r="C18" s="13">
        <f>'Month 2'!AH24</f>
        <v>0</v>
      </c>
      <c r="D18" s="13">
        <f>'Month 3'!AH24</f>
        <v>0</v>
      </c>
      <c r="E18" s="13">
        <f>'Month 4'!AH24</f>
        <v>0</v>
      </c>
      <c r="F18" s="13">
        <f>'Month 5'!AH24</f>
        <v>0</v>
      </c>
      <c r="G18" s="13">
        <f>'Month 6'!AH24</f>
        <v>0</v>
      </c>
      <c r="H18" s="13">
        <f>'Month 7'!AH24</f>
        <v>0</v>
      </c>
      <c r="I18" s="13">
        <f>'Month 8'!AH24</f>
        <v>0</v>
      </c>
      <c r="J18" s="13">
        <f>'Month 9'!AH24</f>
        <v>0</v>
      </c>
      <c r="K18" s="13">
        <f>'Month 10'!AH24</f>
        <v>0</v>
      </c>
      <c r="L18" s="13">
        <f>'Month 11'!AH24</f>
        <v>0</v>
      </c>
      <c r="M18" s="14">
        <f>'Month 12'!AH24</f>
        <v>0</v>
      </c>
    </row>
    <row r="19" spans="1:13" ht="16.5" thickBot="1" x14ac:dyDescent="0.3">
      <c r="A19" s="15" t="s">
        <v>38</v>
      </c>
      <c r="B19" s="19">
        <f>'Month 1'!AH25</f>
        <v>0</v>
      </c>
      <c r="C19" s="19">
        <f>'Month 2'!AH25</f>
        <v>0</v>
      </c>
      <c r="D19" s="19">
        <f>'Month 3'!AH25</f>
        <v>0</v>
      </c>
      <c r="E19" s="19">
        <f>'Month 4'!AH25</f>
        <v>0</v>
      </c>
      <c r="F19" s="19">
        <f>'Month 5'!AH25</f>
        <v>0</v>
      </c>
      <c r="G19" s="19">
        <f>'Month 6'!AH25</f>
        <v>0</v>
      </c>
      <c r="H19" s="19">
        <f>'Month 7'!AH25</f>
        <v>0</v>
      </c>
      <c r="I19" s="19">
        <f>'Month 8'!AH25</f>
        <v>0</v>
      </c>
      <c r="J19" s="19">
        <f>'Month 9'!AH25</f>
        <v>0</v>
      </c>
      <c r="K19" s="19">
        <f>'Month 10'!AH25</f>
        <v>0</v>
      </c>
      <c r="L19" s="19">
        <f>'Month 11'!AH25</f>
        <v>0</v>
      </c>
      <c r="M19" s="20">
        <f>'Month 12'!AH25</f>
        <v>0</v>
      </c>
    </row>
    <row r="20" spans="1:13" ht="16.5" thickBot="1" x14ac:dyDescent="0.3">
      <c r="A20" s="16" t="s">
        <v>39</v>
      </c>
      <c r="B20" s="17">
        <f>SUM(B7:B19)</f>
        <v>0</v>
      </c>
      <c r="C20" s="17">
        <f t="shared" ref="C20:M20" si="0">SUM(C7:C19)</f>
        <v>0</v>
      </c>
      <c r="D20" s="17">
        <f t="shared" si="0"/>
        <v>0</v>
      </c>
      <c r="E20" s="17">
        <f t="shared" si="0"/>
        <v>0</v>
      </c>
      <c r="F20" s="17">
        <f t="shared" si="0"/>
        <v>0</v>
      </c>
      <c r="G20" s="17">
        <f t="shared" si="0"/>
        <v>0</v>
      </c>
      <c r="H20" s="17">
        <f t="shared" si="0"/>
        <v>0</v>
      </c>
      <c r="I20" s="17">
        <f t="shared" si="0"/>
        <v>0</v>
      </c>
      <c r="J20" s="17">
        <f t="shared" si="0"/>
        <v>0</v>
      </c>
      <c r="K20" s="17">
        <f t="shared" si="0"/>
        <v>0</v>
      </c>
      <c r="L20" s="17">
        <f t="shared" si="0"/>
        <v>0</v>
      </c>
      <c r="M20" s="18">
        <f t="shared" si="0"/>
        <v>0</v>
      </c>
    </row>
    <row r="21" spans="1:13" ht="16.5" thickBot="1" x14ac:dyDescent="0.3">
      <c r="A21" s="16" t="s">
        <v>58</v>
      </c>
      <c r="B21" s="23"/>
      <c r="C21" s="23"/>
      <c r="D21" s="23"/>
      <c r="E21" s="23"/>
      <c r="F21" s="23"/>
      <c r="G21" s="23"/>
      <c r="H21" s="23"/>
      <c r="I21" s="23"/>
      <c r="J21" s="23"/>
      <c r="K21" s="23"/>
      <c r="L21" s="23"/>
      <c r="M21" s="24"/>
    </row>
    <row r="22" spans="1:13" ht="16.5" thickBot="1" x14ac:dyDescent="0.3">
      <c r="A22" s="16" t="s">
        <v>59</v>
      </c>
      <c r="B22" s="21">
        <f>IFERROR(B20/B21,0)</f>
        <v>0</v>
      </c>
      <c r="C22" s="21">
        <f t="shared" ref="C22:M22" si="1">IFERROR(C20/C21,0)</f>
        <v>0</v>
      </c>
      <c r="D22" s="21">
        <f t="shared" si="1"/>
        <v>0</v>
      </c>
      <c r="E22" s="21">
        <f t="shared" si="1"/>
        <v>0</v>
      </c>
      <c r="F22" s="21">
        <f t="shared" si="1"/>
        <v>0</v>
      </c>
      <c r="G22" s="21">
        <f t="shared" si="1"/>
        <v>0</v>
      </c>
      <c r="H22" s="21">
        <f t="shared" si="1"/>
        <v>0</v>
      </c>
      <c r="I22" s="21">
        <f t="shared" si="1"/>
        <v>0</v>
      </c>
      <c r="J22" s="21">
        <f t="shared" si="1"/>
        <v>0</v>
      </c>
      <c r="K22" s="21">
        <f t="shared" si="1"/>
        <v>0</v>
      </c>
      <c r="L22" s="21">
        <f t="shared" si="1"/>
        <v>0</v>
      </c>
      <c r="M22" s="22">
        <f t="shared" si="1"/>
        <v>0</v>
      </c>
    </row>
  </sheetData>
  <sheetProtection sheet="1" objects="1" scenarios="1" selectLockedCells="1"/>
  <mergeCells count="1">
    <mergeCell ref="B1:D1"/>
  </mergeCells>
  <printOptions horizontalCentered="1" verticalCentered="1"/>
  <pageMargins left="0.74803149606299213" right="0.74803149606299213" top="0.98425196850393704" bottom="0.98425196850393704" header="0.51181102362204722" footer="0.51181102362204722"/>
  <pageSetup paperSize="9" scale="82" orientation="landscape" r:id="rId1"/>
  <headerFooter>
    <oddFooter>&amp;LCMFT Immunology&amp;CInfection Diary&amp;RPrinted on &amp;D at &amp;T</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7"/>
  <sheetViews>
    <sheetView showGridLines="0" showZeros="0" workbookViewId="0">
      <selection activeCell="C27" sqref="C27:AG27"/>
    </sheetView>
  </sheetViews>
  <sheetFormatPr defaultColWidth="10.875" defaultRowHeight="12.75" x14ac:dyDescent="0.25"/>
  <cols>
    <col min="1" max="2" width="10.875" style="1"/>
    <col min="3" max="33" width="3.625" style="1" customWidth="1"/>
    <col min="34" max="42" width="10.875"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59">
        <f>Introduction!B5</f>
        <v>0</v>
      </c>
      <c r="C2" s="60"/>
      <c r="D2" s="60"/>
      <c r="E2" s="60"/>
      <c r="F2" s="61"/>
      <c r="H2" s="57" t="s">
        <v>61</v>
      </c>
      <c r="I2" s="57"/>
      <c r="J2" s="57"/>
      <c r="K2" s="57"/>
      <c r="L2" s="57"/>
      <c r="M2" s="58"/>
      <c r="N2" s="62">
        <f>Introduction!B6</f>
        <v>0</v>
      </c>
      <c r="O2" s="63"/>
      <c r="P2" s="63"/>
      <c r="Q2" s="63"/>
      <c r="R2" s="63"/>
      <c r="S2" s="64"/>
      <c r="X2" s="54"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5"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6"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AG1"/>
    <mergeCell ref="A7:AG7"/>
    <mergeCell ref="A10:AG10"/>
    <mergeCell ref="X2:AA2"/>
    <mergeCell ref="H2:M2"/>
    <mergeCell ref="B2:F2"/>
    <mergeCell ref="N2:S2"/>
    <mergeCell ref="AB2:AG2"/>
    <mergeCell ref="X4:AA4"/>
    <mergeCell ref="AB4:AG4"/>
    <mergeCell ref="A24:B24"/>
    <mergeCell ref="A25:B25"/>
    <mergeCell ref="A18:A19"/>
    <mergeCell ref="A27:B27"/>
    <mergeCell ref="C27:AG27"/>
    <mergeCell ref="A20:B20"/>
    <mergeCell ref="A21:B21"/>
    <mergeCell ref="A22:B22"/>
    <mergeCell ref="A23:B23"/>
    <mergeCell ref="A17:B17"/>
    <mergeCell ref="A16:B16"/>
    <mergeCell ref="A15:B15"/>
    <mergeCell ref="A14:B14"/>
    <mergeCell ref="A12:B12"/>
    <mergeCell ref="A13:B13"/>
  </mergeCells>
  <phoneticPr fontId="12" type="noConversion"/>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Summary!$O$3:$O$4</xm:f>
          </x14:formula1>
          <xm:sqref>AB4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27"/>
  <sheetViews>
    <sheetView showGridLines="0" showZeros="0" workbookViewId="0">
      <selection activeCell="C13" sqref="C13"/>
    </sheetView>
  </sheetViews>
  <sheetFormatPr defaultColWidth="10.875" defaultRowHeight="12.75" x14ac:dyDescent="0.25"/>
  <cols>
    <col min="1" max="2" width="10.875" style="1"/>
    <col min="3" max="33" width="3.625" style="1" customWidth="1"/>
    <col min="34" max="42" width="10.875"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59">
        <f>Introduction!B5</f>
        <v>0</v>
      </c>
      <c r="C2" s="60"/>
      <c r="D2" s="60"/>
      <c r="E2" s="60"/>
      <c r="F2" s="61"/>
      <c r="H2" s="57" t="s">
        <v>61</v>
      </c>
      <c r="I2" s="57"/>
      <c r="J2" s="57"/>
      <c r="K2" s="57"/>
      <c r="L2" s="57"/>
      <c r="M2" s="58"/>
      <c r="N2" s="62">
        <f>Introduction!B6</f>
        <v>0</v>
      </c>
      <c r="O2" s="63"/>
      <c r="P2" s="63"/>
      <c r="Q2" s="63"/>
      <c r="R2" s="63"/>
      <c r="S2" s="64"/>
      <c r="X2" s="55"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10"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11"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4:B14"/>
    <mergeCell ref="A1:AG1"/>
    <mergeCell ref="B2:F2"/>
    <mergeCell ref="H2:M2"/>
    <mergeCell ref="N2:S2"/>
    <mergeCell ref="X2:AA2"/>
    <mergeCell ref="AB2:AG2"/>
    <mergeCell ref="X4:AA4"/>
    <mergeCell ref="A7:AG7"/>
    <mergeCell ref="A10:AG10"/>
    <mergeCell ref="A12:B12"/>
    <mergeCell ref="A13:B13"/>
    <mergeCell ref="AB4:AG4"/>
    <mergeCell ref="C27:AG27"/>
    <mergeCell ref="A15:B15"/>
    <mergeCell ref="A16:B16"/>
    <mergeCell ref="A17:B17"/>
    <mergeCell ref="A18:A19"/>
    <mergeCell ref="A20:B20"/>
    <mergeCell ref="A21:B21"/>
    <mergeCell ref="A22:B22"/>
    <mergeCell ref="A23:B23"/>
    <mergeCell ref="A24:B24"/>
    <mergeCell ref="A25:B25"/>
    <mergeCell ref="A27:B27"/>
  </mergeCells>
  <phoneticPr fontId="12" type="noConversion"/>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Summary!$O$3:$O$4</xm:f>
          </x14:formula1>
          <xm:sqref>AB4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7"/>
  <sheetViews>
    <sheetView showGridLines="0" showZeros="0" workbookViewId="0">
      <selection activeCell="C13" sqref="C13"/>
    </sheetView>
  </sheetViews>
  <sheetFormatPr defaultColWidth="10.875" defaultRowHeight="12.75" x14ac:dyDescent="0.25"/>
  <cols>
    <col min="1" max="2" width="10.875" style="1"/>
    <col min="3" max="33" width="3.625" style="1" customWidth="1"/>
    <col min="34" max="42" width="0"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59">
        <f>Introduction!B5</f>
        <v>0</v>
      </c>
      <c r="C2" s="60"/>
      <c r="D2" s="60"/>
      <c r="E2" s="60"/>
      <c r="F2" s="61"/>
      <c r="H2" s="57" t="s">
        <v>61</v>
      </c>
      <c r="I2" s="57"/>
      <c r="J2" s="57"/>
      <c r="K2" s="57"/>
      <c r="L2" s="57"/>
      <c r="M2" s="58"/>
      <c r="N2" s="62">
        <f>Introduction!B6</f>
        <v>0</v>
      </c>
      <c r="O2" s="63"/>
      <c r="P2" s="63"/>
      <c r="Q2" s="63"/>
      <c r="R2" s="63"/>
      <c r="S2" s="64"/>
      <c r="X2" s="55"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10"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11"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4:B14"/>
    <mergeCell ref="A1:AG1"/>
    <mergeCell ref="B2:F2"/>
    <mergeCell ref="H2:M2"/>
    <mergeCell ref="N2:S2"/>
    <mergeCell ref="X2:AA2"/>
    <mergeCell ref="AB2:AG2"/>
    <mergeCell ref="X4:AA4"/>
    <mergeCell ref="A7:AG7"/>
    <mergeCell ref="A10:AG10"/>
    <mergeCell ref="A12:B12"/>
    <mergeCell ref="A13:B13"/>
    <mergeCell ref="AB4:AG4"/>
    <mergeCell ref="C27:AG27"/>
    <mergeCell ref="A15:B15"/>
    <mergeCell ref="A16:B16"/>
    <mergeCell ref="A17:B17"/>
    <mergeCell ref="A18:A19"/>
    <mergeCell ref="A20:B20"/>
    <mergeCell ref="A21:B21"/>
    <mergeCell ref="A22:B22"/>
    <mergeCell ref="A23:B23"/>
    <mergeCell ref="A24:B24"/>
    <mergeCell ref="A25:B25"/>
    <mergeCell ref="A27:B27"/>
  </mergeCells>
  <phoneticPr fontId="12" type="noConversion"/>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Summary!$O$3:$O$4</xm:f>
          </x14:formula1>
          <xm:sqref>AB4</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27"/>
  <sheetViews>
    <sheetView showGridLines="0" showZeros="0" workbookViewId="0">
      <selection activeCell="C13" sqref="C13"/>
    </sheetView>
  </sheetViews>
  <sheetFormatPr defaultColWidth="10.875" defaultRowHeight="12.75" x14ac:dyDescent="0.25"/>
  <cols>
    <col min="1" max="2" width="10.875" style="1"/>
    <col min="3" max="33" width="3.625" style="1" customWidth="1"/>
    <col min="34" max="42" width="0"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72">
        <f>Introduction!B5</f>
        <v>0</v>
      </c>
      <c r="C2" s="60"/>
      <c r="D2" s="60"/>
      <c r="E2" s="60"/>
      <c r="F2" s="61"/>
      <c r="H2" s="57" t="s">
        <v>61</v>
      </c>
      <c r="I2" s="57"/>
      <c r="J2" s="57"/>
      <c r="K2" s="57"/>
      <c r="L2" s="57"/>
      <c r="M2" s="58"/>
      <c r="N2" s="62">
        <f>Introduction!B6</f>
        <v>0</v>
      </c>
      <c r="O2" s="63"/>
      <c r="P2" s="63"/>
      <c r="Q2" s="63"/>
      <c r="R2" s="63"/>
      <c r="S2" s="64"/>
      <c r="X2" s="55"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10"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11"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4:B14"/>
    <mergeCell ref="A1:AG1"/>
    <mergeCell ref="B2:F2"/>
    <mergeCell ref="H2:M2"/>
    <mergeCell ref="N2:S2"/>
    <mergeCell ref="X2:AA2"/>
    <mergeCell ref="AB2:AG2"/>
    <mergeCell ref="X4:AA4"/>
    <mergeCell ref="A7:AG7"/>
    <mergeCell ref="A10:AG10"/>
    <mergeCell ref="A12:B12"/>
    <mergeCell ref="A13:B13"/>
    <mergeCell ref="AB4:AG4"/>
    <mergeCell ref="C27:AG27"/>
    <mergeCell ref="A15:B15"/>
    <mergeCell ref="A16:B16"/>
    <mergeCell ref="A17:B17"/>
    <mergeCell ref="A18:A19"/>
    <mergeCell ref="A20:B20"/>
    <mergeCell ref="A21:B21"/>
    <mergeCell ref="A22:B22"/>
    <mergeCell ref="A23:B23"/>
    <mergeCell ref="A24:B24"/>
    <mergeCell ref="A25:B25"/>
    <mergeCell ref="A27:B27"/>
  </mergeCells>
  <phoneticPr fontId="12" type="noConversion"/>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Summary!$O$3:$O$4</xm:f>
          </x14:formula1>
          <xm:sqref>AB4</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27"/>
  <sheetViews>
    <sheetView showGridLines="0" showZeros="0" workbookViewId="0">
      <selection activeCell="C13" sqref="C13"/>
    </sheetView>
  </sheetViews>
  <sheetFormatPr defaultColWidth="10.875" defaultRowHeight="12.75" x14ac:dyDescent="0.25"/>
  <cols>
    <col min="1" max="2" width="10.875" style="1"/>
    <col min="3" max="33" width="3.625" style="1" customWidth="1"/>
    <col min="34" max="42" width="0"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72">
        <f>Introduction!B5</f>
        <v>0</v>
      </c>
      <c r="C2" s="60"/>
      <c r="D2" s="60"/>
      <c r="E2" s="60"/>
      <c r="F2" s="61"/>
      <c r="H2" s="57" t="s">
        <v>61</v>
      </c>
      <c r="I2" s="57"/>
      <c r="J2" s="57"/>
      <c r="K2" s="57"/>
      <c r="L2" s="57"/>
      <c r="M2" s="58"/>
      <c r="N2" s="62">
        <f>Introduction!B6</f>
        <v>0</v>
      </c>
      <c r="O2" s="63"/>
      <c r="P2" s="63"/>
      <c r="Q2" s="63"/>
      <c r="R2" s="63"/>
      <c r="S2" s="64"/>
      <c r="X2" s="55"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10"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11"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4:B14"/>
    <mergeCell ref="A1:AG1"/>
    <mergeCell ref="B2:F2"/>
    <mergeCell ref="H2:M2"/>
    <mergeCell ref="N2:S2"/>
    <mergeCell ref="X2:AA2"/>
    <mergeCell ref="AB2:AG2"/>
    <mergeCell ref="X4:AA4"/>
    <mergeCell ref="A7:AG7"/>
    <mergeCell ref="A10:AG10"/>
    <mergeCell ref="A12:B12"/>
    <mergeCell ref="A13:B13"/>
    <mergeCell ref="AB4:AG4"/>
    <mergeCell ref="C27:AG27"/>
    <mergeCell ref="A15:B15"/>
    <mergeCell ref="A16:B16"/>
    <mergeCell ref="A17:B17"/>
    <mergeCell ref="A18:A19"/>
    <mergeCell ref="A20:B20"/>
    <mergeCell ref="A21:B21"/>
    <mergeCell ref="A22:B22"/>
    <mergeCell ref="A23:B23"/>
    <mergeCell ref="A24:B24"/>
    <mergeCell ref="A25:B25"/>
    <mergeCell ref="A27:B27"/>
  </mergeCells>
  <phoneticPr fontId="12" type="noConversion"/>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Summary!$O$3:$O$4</xm:f>
          </x14:formula1>
          <xm:sqref>AB4</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27"/>
  <sheetViews>
    <sheetView showGridLines="0" showZeros="0" workbookViewId="0">
      <selection activeCell="C13" sqref="C13"/>
    </sheetView>
  </sheetViews>
  <sheetFormatPr defaultColWidth="10.875" defaultRowHeight="12.75" x14ac:dyDescent="0.25"/>
  <cols>
    <col min="1" max="2" width="10.875" style="1"/>
    <col min="3" max="33" width="3.625" style="1" customWidth="1"/>
    <col min="34" max="42" width="0"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72">
        <f>Introduction!B5</f>
        <v>0</v>
      </c>
      <c r="C2" s="60"/>
      <c r="D2" s="60"/>
      <c r="E2" s="60"/>
      <c r="F2" s="61"/>
      <c r="H2" s="57" t="s">
        <v>61</v>
      </c>
      <c r="I2" s="57"/>
      <c r="J2" s="57"/>
      <c r="K2" s="57"/>
      <c r="L2" s="57"/>
      <c r="M2" s="58"/>
      <c r="N2" s="62">
        <f>Introduction!B6</f>
        <v>0</v>
      </c>
      <c r="O2" s="63"/>
      <c r="P2" s="63"/>
      <c r="Q2" s="63"/>
      <c r="R2" s="63"/>
      <c r="S2" s="64"/>
      <c r="X2" s="55"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10"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11"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4:B14"/>
    <mergeCell ref="A1:AG1"/>
    <mergeCell ref="B2:F2"/>
    <mergeCell ref="H2:M2"/>
    <mergeCell ref="N2:S2"/>
    <mergeCell ref="X2:AA2"/>
    <mergeCell ref="AB2:AG2"/>
    <mergeCell ref="X4:AA4"/>
    <mergeCell ref="A7:AG7"/>
    <mergeCell ref="A10:AG10"/>
    <mergeCell ref="A12:B12"/>
    <mergeCell ref="A13:B13"/>
    <mergeCell ref="AB4:AG4"/>
    <mergeCell ref="C27:AG27"/>
    <mergeCell ref="A15:B15"/>
    <mergeCell ref="A16:B16"/>
    <mergeCell ref="A17:B17"/>
    <mergeCell ref="A18:A19"/>
    <mergeCell ref="A20:B20"/>
    <mergeCell ref="A21:B21"/>
    <mergeCell ref="A22:B22"/>
    <mergeCell ref="A23:B23"/>
    <mergeCell ref="A24:B24"/>
    <mergeCell ref="A25:B25"/>
    <mergeCell ref="A27:B27"/>
  </mergeCells>
  <phoneticPr fontId="12" type="noConversion"/>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Summary!$O$3:$O$4</xm:f>
          </x14:formula1>
          <xm:sqref>AB4</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27"/>
  <sheetViews>
    <sheetView showGridLines="0" showZeros="0" workbookViewId="0">
      <selection activeCell="C13" sqref="C13"/>
    </sheetView>
  </sheetViews>
  <sheetFormatPr defaultColWidth="10.875" defaultRowHeight="12.75" x14ac:dyDescent="0.25"/>
  <cols>
    <col min="1" max="2" width="10.875" style="1"/>
    <col min="3" max="33" width="3.625" style="1" customWidth="1"/>
    <col min="34" max="42" width="0"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72">
        <f>Introduction!B5</f>
        <v>0</v>
      </c>
      <c r="C2" s="60"/>
      <c r="D2" s="60"/>
      <c r="E2" s="60"/>
      <c r="F2" s="61"/>
      <c r="H2" s="57" t="s">
        <v>61</v>
      </c>
      <c r="I2" s="57"/>
      <c r="J2" s="57"/>
      <c r="K2" s="57"/>
      <c r="L2" s="57"/>
      <c r="M2" s="58"/>
      <c r="N2" s="62">
        <f>Introduction!B6</f>
        <v>0</v>
      </c>
      <c r="O2" s="63"/>
      <c r="P2" s="63"/>
      <c r="Q2" s="63"/>
      <c r="R2" s="63"/>
      <c r="S2" s="64"/>
      <c r="X2" s="55"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10"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11"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4:B14"/>
    <mergeCell ref="A1:AG1"/>
    <mergeCell ref="B2:F2"/>
    <mergeCell ref="H2:M2"/>
    <mergeCell ref="N2:S2"/>
    <mergeCell ref="X2:AA2"/>
    <mergeCell ref="AB2:AG2"/>
    <mergeCell ref="X4:AA4"/>
    <mergeCell ref="A7:AG7"/>
    <mergeCell ref="A10:AG10"/>
    <mergeCell ref="A12:B12"/>
    <mergeCell ref="A13:B13"/>
    <mergeCell ref="AB4:AG4"/>
    <mergeCell ref="C27:AG27"/>
    <mergeCell ref="A15:B15"/>
    <mergeCell ref="A16:B16"/>
    <mergeCell ref="A17:B17"/>
    <mergeCell ref="A18:A19"/>
    <mergeCell ref="A20:B20"/>
    <mergeCell ref="A21:B21"/>
    <mergeCell ref="A22:B22"/>
    <mergeCell ref="A23:B23"/>
    <mergeCell ref="A24:B24"/>
    <mergeCell ref="A25:B25"/>
    <mergeCell ref="A27:B27"/>
  </mergeCells>
  <phoneticPr fontId="12" type="noConversion"/>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Summary!$O$3:$O$4</xm:f>
          </x14:formula1>
          <xm:sqref>AB4</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27"/>
  <sheetViews>
    <sheetView showGridLines="0" showZeros="0" workbookViewId="0">
      <selection activeCell="C13" sqref="C13"/>
    </sheetView>
  </sheetViews>
  <sheetFormatPr defaultColWidth="10.875" defaultRowHeight="12.75" x14ac:dyDescent="0.25"/>
  <cols>
    <col min="1" max="2" width="10.875" style="1"/>
    <col min="3" max="33" width="3.625" style="1" customWidth="1"/>
    <col min="34" max="42" width="0" style="1" hidden="1" customWidth="1"/>
    <col min="43" max="16384" width="10.875" style="1"/>
  </cols>
  <sheetData>
    <row r="1" spans="1:34" ht="16.5" thickBot="1" x14ac:dyDescent="0.3">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4" s="8" customFormat="1" ht="43.5" customHeight="1" thickBot="1" x14ac:dyDescent="0.3">
      <c r="A2" s="7" t="s">
        <v>16</v>
      </c>
      <c r="B2" s="72">
        <f>Introduction!B5</f>
        <v>0</v>
      </c>
      <c r="C2" s="60"/>
      <c r="D2" s="60"/>
      <c r="E2" s="60"/>
      <c r="F2" s="61"/>
      <c r="H2" s="57" t="s">
        <v>61</v>
      </c>
      <c r="I2" s="57"/>
      <c r="J2" s="57"/>
      <c r="K2" s="57"/>
      <c r="L2" s="57"/>
      <c r="M2" s="58"/>
      <c r="N2" s="62">
        <f>Introduction!B6</f>
        <v>0</v>
      </c>
      <c r="O2" s="63"/>
      <c r="P2" s="63"/>
      <c r="Q2" s="63"/>
      <c r="R2" s="63"/>
      <c r="S2" s="64"/>
      <c r="X2" s="55" t="s">
        <v>65</v>
      </c>
      <c r="Y2" s="55"/>
      <c r="Z2" s="55"/>
      <c r="AA2" s="56"/>
      <c r="AB2" s="65"/>
      <c r="AC2" s="66"/>
      <c r="AD2" s="66"/>
      <c r="AE2" s="66"/>
      <c r="AF2" s="66"/>
      <c r="AG2" s="67"/>
    </row>
    <row r="3" spans="1:34" ht="13.5" thickBot="1" x14ac:dyDescent="0.3">
      <c r="A3" s="2"/>
    </row>
    <row r="4" spans="1:34" ht="16.5" customHeight="1" thickBot="1" x14ac:dyDescent="0.3">
      <c r="A4" s="2" t="s">
        <v>17</v>
      </c>
      <c r="X4" s="68" t="s">
        <v>40</v>
      </c>
      <c r="Y4" s="68"/>
      <c r="Z4" s="68"/>
      <c r="AA4" s="68"/>
      <c r="AB4" s="69"/>
      <c r="AC4" s="70"/>
      <c r="AD4" s="70"/>
      <c r="AE4" s="70"/>
      <c r="AF4" s="70"/>
      <c r="AG4" s="71"/>
    </row>
    <row r="5" spans="1:34" x14ac:dyDescent="0.25">
      <c r="A5" s="2"/>
    </row>
    <row r="6" spans="1:34" x14ac:dyDescent="0.25">
      <c r="A6" s="2" t="s">
        <v>18</v>
      </c>
      <c r="B6" s="2"/>
      <c r="C6" s="2"/>
      <c r="E6" s="2"/>
      <c r="G6" s="2"/>
      <c r="I6" s="2"/>
    </row>
    <row r="7" spans="1:34" x14ac:dyDescent="0.25">
      <c r="A7" s="53" t="s">
        <v>19</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x14ac:dyDescent="0.25">
      <c r="A9" s="3"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x14ac:dyDescent="0.25">
      <c r="A10" s="53" t="s">
        <v>57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4" ht="13.5" thickBot="1" x14ac:dyDescent="0.3">
      <c r="A11" s="2"/>
    </row>
    <row r="12" spans="1:34" ht="36.950000000000003" customHeight="1" thickBot="1" x14ac:dyDescent="0.3">
      <c r="A12" s="44" t="s">
        <v>1</v>
      </c>
      <c r="B12" s="45"/>
      <c r="C12" s="4">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4">
        <v>31</v>
      </c>
    </row>
    <row r="13" spans="1:34" ht="36.950000000000003" customHeight="1" thickBot="1" x14ac:dyDescent="0.3">
      <c r="A13" s="42" t="s">
        <v>2</v>
      </c>
      <c r="B13" s="4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1">
        <f>SUM(C13:AG13)/5</f>
        <v>0</v>
      </c>
    </row>
    <row r="14" spans="1:34" ht="36.950000000000003" customHeight="1" thickBot="1" x14ac:dyDescent="0.3">
      <c r="A14" s="42" t="s">
        <v>3</v>
      </c>
      <c r="B14" s="4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
        <f>COUNTIF(C14:AG14,"Y")*3</f>
        <v>0</v>
      </c>
    </row>
    <row r="15" spans="1:34" ht="36.950000000000003" customHeight="1" thickBot="1" x14ac:dyDescent="0.3">
      <c r="A15" s="42" t="s">
        <v>4</v>
      </c>
      <c r="B15" s="43"/>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
        <f>COUNTIF(C15:AG15,"Y")*7</f>
        <v>0</v>
      </c>
    </row>
    <row r="16" spans="1:34" ht="36.950000000000003" customHeight="1" thickBot="1" x14ac:dyDescent="0.3">
      <c r="A16" s="42" t="s">
        <v>11</v>
      </c>
      <c r="B16" s="43"/>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1">
        <f t="shared" ref="AH16:AH17" si="0">COUNTIF(C16:AG16,"Y")</f>
        <v>0</v>
      </c>
    </row>
    <row r="17" spans="1:42" ht="36.950000000000003" customHeight="1" thickBot="1" x14ac:dyDescent="0.3">
      <c r="A17" s="42" t="s">
        <v>12</v>
      </c>
      <c r="B17" s="43"/>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1">
        <f t="shared" si="0"/>
        <v>0</v>
      </c>
    </row>
    <row r="18" spans="1:42" ht="36.950000000000003" customHeight="1" x14ac:dyDescent="0.25">
      <c r="A18" s="46" t="s">
        <v>24</v>
      </c>
      <c r="B18" s="10" t="s">
        <v>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1">
        <f>(AL18*1)+(AN18*2)+(AP18*3)</f>
        <v>0</v>
      </c>
      <c r="AI18" s="1" t="s">
        <v>25</v>
      </c>
      <c r="AJ18" s="1">
        <f>COUNTIF(C18:AG18,"N")</f>
        <v>0</v>
      </c>
      <c r="AK18" s="1" t="s">
        <v>21</v>
      </c>
      <c r="AL18" s="1">
        <f>COUNTIF(C18:AG18,AK18)</f>
        <v>0</v>
      </c>
      <c r="AM18" s="1" t="s">
        <v>22</v>
      </c>
      <c r="AN18" s="1">
        <f>COUNTIF(C18:AG18,AM18)</f>
        <v>0</v>
      </c>
      <c r="AO18" s="1" t="s">
        <v>23</v>
      </c>
      <c r="AP18" s="1">
        <f>COUNTIF(C18:AG18,AO18)</f>
        <v>0</v>
      </c>
    </row>
    <row r="19" spans="1:42" ht="36.950000000000003" customHeight="1" thickBot="1" x14ac:dyDescent="0.3">
      <c r="A19" s="47"/>
      <c r="B19" s="11" t="s">
        <v>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
        <f>SUM(C19:AG19)</f>
        <v>0</v>
      </c>
    </row>
    <row r="20" spans="1:42" ht="36.950000000000003" customHeight="1" thickBot="1" x14ac:dyDescent="0.3">
      <c r="A20" s="44" t="s">
        <v>13</v>
      </c>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1">
        <f t="shared" ref="AH20:AH22" si="1">COUNTIF(C20:AG20,"Y")</f>
        <v>0</v>
      </c>
    </row>
    <row r="21" spans="1:42" ht="36.950000000000003" customHeight="1" thickBot="1" x14ac:dyDescent="0.3">
      <c r="A21" s="44" t="s">
        <v>14</v>
      </c>
      <c r="B21" s="4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1">
        <f t="shared" si="1"/>
        <v>0</v>
      </c>
    </row>
    <row r="22" spans="1:42" ht="36.950000000000003" customHeight="1" thickBot="1" x14ac:dyDescent="0.3">
      <c r="A22" s="44" t="s">
        <v>15</v>
      </c>
      <c r="B22" s="4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1">
        <f t="shared" si="1"/>
        <v>0</v>
      </c>
    </row>
    <row r="23" spans="1:42" ht="36.950000000000003" customHeight="1" thickBot="1" x14ac:dyDescent="0.3">
      <c r="A23" s="44" t="s">
        <v>7</v>
      </c>
      <c r="B23" s="4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1">
        <f>COUNTIF(C23:AG23,"&gt;=37.5")*3</f>
        <v>0</v>
      </c>
    </row>
    <row r="24" spans="1:42" ht="36.950000000000003" customHeight="1" thickBot="1" x14ac:dyDescent="0.3">
      <c r="A24" s="44" t="s">
        <v>8</v>
      </c>
      <c r="B24" s="4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
        <f>COUNTIF(C24:AG24,"Y")*3</f>
        <v>0</v>
      </c>
    </row>
    <row r="25" spans="1:42" ht="36.950000000000003" customHeight="1" thickBot="1" x14ac:dyDescent="0.3">
      <c r="A25" s="44" t="s">
        <v>9</v>
      </c>
      <c r="B25" s="4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1">
        <f t="shared" ref="AH25" si="2">COUNTIF(C25:AG25,"Y")</f>
        <v>0</v>
      </c>
    </row>
    <row r="26" spans="1:42" ht="13.5" thickBot="1" x14ac:dyDescent="0.3">
      <c r="A26" s="2"/>
    </row>
    <row r="27" spans="1:42" ht="75" customHeight="1" thickBot="1" x14ac:dyDescent="0.3">
      <c r="A27" s="48" t="s">
        <v>10</v>
      </c>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sheetData>
  <sheetProtection sheet="1" objects="1" scenarios="1" selectLockedCells="1"/>
  <mergeCells count="25">
    <mergeCell ref="A14:B14"/>
    <mergeCell ref="A1:AG1"/>
    <mergeCell ref="B2:F2"/>
    <mergeCell ref="H2:M2"/>
    <mergeCell ref="N2:S2"/>
    <mergeCell ref="X2:AA2"/>
    <mergeCell ref="AB2:AG2"/>
    <mergeCell ref="X4:AA4"/>
    <mergeCell ref="A7:AG7"/>
    <mergeCell ref="A10:AG10"/>
    <mergeCell ref="A12:B12"/>
    <mergeCell ref="A13:B13"/>
    <mergeCell ref="AB4:AG4"/>
    <mergeCell ref="C27:AG27"/>
    <mergeCell ref="A15:B15"/>
    <mergeCell ref="A16:B16"/>
    <mergeCell ref="A17:B17"/>
    <mergeCell ref="A18:A19"/>
    <mergeCell ref="A20:B20"/>
    <mergeCell ref="A21:B21"/>
    <mergeCell ref="A22:B22"/>
    <mergeCell ref="A23:B23"/>
    <mergeCell ref="A24:B24"/>
    <mergeCell ref="A25:B25"/>
    <mergeCell ref="A27:B27"/>
  </mergeCells>
  <phoneticPr fontId="12" type="noConversion"/>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Summary!$O$3:$O$4</xm:f>
          </x14:formula1>
          <xm:sqref>AB4</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Month 1</vt:lpstr>
      <vt:lpstr>Month 2</vt:lpstr>
      <vt:lpstr>Month 3</vt:lpstr>
      <vt:lpstr>Month 4</vt:lpstr>
      <vt:lpstr>Month 5</vt:lpstr>
      <vt:lpstr>Month 6</vt:lpstr>
      <vt:lpstr>Month 7</vt:lpstr>
      <vt:lpstr>Month 8</vt:lpstr>
      <vt:lpstr>Month 9</vt:lpstr>
      <vt:lpstr>Month 10</vt:lpstr>
      <vt:lpstr>Month 11</vt:lpstr>
      <vt:lpstr>Month 12</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Tomaz Garcez</dc:creator>
  <cp:lastModifiedBy>Garcez Tomaz (R0A) Manchester University NHS FT</cp:lastModifiedBy>
  <cp:lastPrinted>2015-10-05T10:05:23Z</cp:lastPrinted>
  <dcterms:created xsi:type="dcterms:W3CDTF">2015-04-29T08:20:38Z</dcterms:created>
  <dcterms:modified xsi:type="dcterms:W3CDTF">2022-12-08T21:23:37Z</dcterms:modified>
</cp:coreProperties>
</file>